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52e37b57a92f68d/__Schiessen/_ASV-Neuwilen/_Nachtschiessen Bäärenmos/2024 Nachtschiessen/"/>
    </mc:Choice>
  </mc:AlternateContent>
  <xr:revisionPtr revIDLastSave="384" documentId="8_{64B7699D-09C8-484E-A1CE-D16C31F3ED1F}" xr6:coauthVersionLast="47" xr6:coauthVersionMax="47" xr10:uidLastSave="{31BEE5D3-E069-45D2-AA8E-50963A34B782}"/>
  <bookViews>
    <workbookView xWindow="-120" yWindow="-120" windowWidth="29040" windowHeight="15750" xr2:uid="{00000000-000D-0000-FFFF-FFFF00000000}"/>
  </bookViews>
  <sheets>
    <sheet name="Nachtschiessen" sheetId="7" r:id="rId1"/>
    <sheet name="Listbox" sheetId="8" r:id="rId2"/>
  </sheets>
  <definedNames>
    <definedName name="_xlnm.Print_Area" localSheetId="0">Nachtschiessen!$A$1:$AF$60</definedName>
    <definedName name="_xlnm.Print_Titles" localSheetId="0">Nachtschiessen!$20:$23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53" i="7" l="1"/>
  <c r="AA53" i="7" s="1"/>
  <c r="Z52" i="7"/>
  <c r="Z51" i="7"/>
  <c r="Z50" i="7"/>
  <c r="AA50" i="7" s="1"/>
  <c r="Z49" i="7"/>
  <c r="Z48" i="7"/>
  <c r="Z47" i="7"/>
  <c r="AA47" i="7" s="1"/>
  <c r="Z46" i="7"/>
  <c r="AA46" i="7" s="1"/>
  <c r="Z45" i="7"/>
  <c r="Z44" i="7"/>
  <c r="Z43" i="7"/>
  <c r="Z42" i="7"/>
  <c r="AA42" i="7" s="1"/>
  <c r="Z41" i="7"/>
  <c r="Z40" i="7"/>
  <c r="Z39" i="7"/>
  <c r="AA39" i="7" s="1"/>
  <c r="AB53" i="7"/>
  <c r="AB52" i="7"/>
  <c r="AB51" i="7"/>
  <c r="AB50" i="7"/>
  <c r="AB49" i="7"/>
  <c r="AB48" i="7"/>
  <c r="AB47" i="7"/>
  <c r="AB46" i="7"/>
  <c r="AB45" i="7"/>
  <c r="AB44" i="7"/>
  <c r="AB43" i="7"/>
  <c r="AB42" i="7"/>
  <c r="AB41" i="7"/>
  <c r="AB40" i="7"/>
  <c r="AB39" i="7"/>
  <c r="AB25" i="7"/>
  <c r="AB26" i="7"/>
  <c r="AB27" i="7"/>
  <c r="AB28" i="7"/>
  <c r="AB29" i="7"/>
  <c r="AB30" i="7"/>
  <c r="AB31" i="7"/>
  <c r="AB32" i="7"/>
  <c r="AB33" i="7"/>
  <c r="AB34" i="7"/>
  <c r="AB35" i="7"/>
  <c r="AB36" i="7"/>
  <c r="AB37" i="7"/>
  <c r="AB38" i="7"/>
  <c r="Z25" i="7"/>
  <c r="Z26" i="7"/>
  <c r="Z27" i="7"/>
  <c r="Z28" i="7"/>
  <c r="AA28" i="7" s="1"/>
  <c r="Z29" i="7"/>
  <c r="Z30" i="7"/>
  <c r="Z31" i="7"/>
  <c r="Z32" i="7"/>
  <c r="AA32" i="7" s="1"/>
  <c r="Z33" i="7"/>
  <c r="Z34" i="7"/>
  <c r="Z35" i="7"/>
  <c r="Z36" i="7"/>
  <c r="AA36" i="7" s="1"/>
  <c r="Z37" i="7"/>
  <c r="Z38" i="7"/>
  <c r="AA38" i="7" s="1"/>
  <c r="Z24" i="7"/>
  <c r="AB24" i="7"/>
  <c r="AA27" i="7"/>
  <c r="AA30" i="7"/>
  <c r="AA31" i="7"/>
  <c r="AA35" i="7"/>
  <c r="AA43" i="7"/>
  <c r="AA44" i="7"/>
  <c r="AA48" i="7"/>
  <c r="AA51" i="7"/>
  <c r="AA52" i="7"/>
  <c r="AA33" i="7"/>
  <c r="AA34" i="7"/>
  <c r="AA40" i="7"/>
  <c r="AA26" i="7"/>
  <c r="AA25" i="7"/>
  <c r="D16" i="7"/>
  <c r="AA49" i="7"/>
  <c r="AA45" i="7"/>
  <c r="AA41" i="7"/>
  <c r="AA37" i="7"/>
  <c r="AA29" i="7"/>
  <c r="AA24" i="7" l="1"/>
</calcChain>
</file>

<file path=xl/sharedStrings.xml><?xml version="1.0" encoding="utf-8"?>
<sst xmlns="http://schemas.openxmlformats.org/spreadsheetml/2006/main" count="72" uniqueCount="65">
  <si>
    <t>Sektion:</t>
  </si>
  <si>
    <t>Standblatt</t>
  </si>
  <si>
    <t>Zeit</t>
  </si>
  <si>
    <t>J</t>
  </si>
  <si>
    <t>Datum:</t>
  </si>
  <si>
    <t>NM</t>
  </si>
  <si>
    <t>Datum</t>
  </si>
  <si>
    <t>Kontaktperson:</t>
  </si>
  <si>
    <t>Telefon:</t>
  </si>
  <si>
    <t>E-Mail:</t>
  </si>
  <si>
    <t>PLZ / Ort:</t>
  </si>
  <si>
    <t>Adresse:</t>
  </si>
  <si>
    <t>Vorname:</t>
  </si>
  <si>
    <t>Mannschaften:</t>
  </si>
  <si>
    <t>Mannschaft 1:</t>
  </si>
  <si>
    <t>Mannschaft 2:</t>
  </si>
  <si>
    <t>Mannschaft 3:</t>
  </si>
  <si>
    <t>Name:</t>
  </si>
  <si>
    <t>Rangeurchefin:</t>
  </si>
  <si>
    <t>M</t>
  </si>
  <si>
    <t xml:space="preserve"> Name</t>
  </si>
  <si>
    <t xml:space="preserve"> Vorname</t>
  </si>
  <si>
    <t xml:space="preserve"> Jahrgang</t>
  </si>
  <si>
    <t xml:space="preserve"> Übungskehr</t>
  </si>
  <si>
    <t xml:space="preserve"> Mannschaftswettkampf</t>
  </si>
  <si>
    <t xml:space="preserve"> Mannschaft Nr.</t>
  </si>
  <si>
    <t xml:space="preserve"> Auszahlungsstich</t>
  </si>
  <si>
    <t xml:space="preserve"> Anzahl Schuss</t>
  </si>
  <si>
    <t xml:space="preserve"> Rangeure</t>
  </si>
  <si>
    <t xml:space="preserve"> Preis</t>
  </si>
  <si>
    <t xml:space="preserve"> Gewünschte Schiesszeit</t>
  </si>
  <si>
    <t xml:space="preserve"> Kranzstich Hauptdoppel</t>
  </si>
  <si>
    <t xml:space="preserve"> Kranzstich Nachdoppel</t>
  </si>
  <si>
    <t>Mobile:</t>
  </si>
  <si>
    <t>a</t>
  </si>
  <si>
    <t>aufgelegt</t>
  </si>
  <si>
    <t>f</t>
  </si>
  <si>
    <t>frei</t>
  </si>
  <si>
    <t xml:space="preserve"> Für alle
 Schützen
 ausfüllen!</t>
  </si>
  <si>
    <t>Bruno Inauen
Spitzacker 5
8574 Illighausen
Mobile (ab 18:00 Uhr) 079 639 63 88
E-Mail: b.inauen68@outlook.com</t>
  </si>
  <si>
    <t>j</t>
  </si>
  <si>
    <t>betreut</t>
  </si>
  <si>
    <t>n</t>
  </si>
  <si>
    <t>nicht betreut</t>
  </si>
  <si>
    <t xml:space="preserve"> Risottostich (Freie Scheibe)</t>
  </si>
  <si>
    <t xml:space="preserve"> Risottostich ND</t>
  </si>
  <si>
    <t>Menge</t>
  </si>
  <si>
    <r>
      <t xml:space="preserve">  Übernachtung
</t>
    </r>
    <r>
      <rPr>
        <b/>
        <sz val="8"/>
        <color rgb="FF000000"/>
        <rFont val="Arial"/>
        <family val="2"/>
      </rPr>
      <t xml:space="preserve">   W = Wohnmobil /-wagen
   Z = Zelt      S = Strohlager</t>
    </r>
  </si>
  <si>
    <r>
      <t xml:space="preserve">  Frühstück 
</t>
    </r>
    <r>
      <rPr>
        <b/>
        <sz val="8"/>
        <color rgb="FF000000"/>
        <rFont val="Arial"/>
        <family val="2"/>
      </rPr>
      <t xml:space="preserve">   Anzahl Personen </t>
    </r>
  </si>
  <si>
    <t>W</t>
  </si>
  <si>
    <t>Z</t>
  </si>
  <si>
    <t>S</t>
  </si>
  <si>
    <t>Wohnwagen</t>
  </si>
  <si>
    <t>Zelt</t>
  </si>
  <si>
    <t>Strohlager</t>
  </si>
  <si>
    <r>
      <t xml:space="preserve"> Standblatt
</t>
    </r>
    <r>
      <rPr>
        <sz val="10"/>
        <color rgb="FF000000"/>
        <rFont val="Arial"/>
        <family val="2"/>
      </rPr>
      <t xml:space="preserve">  </t>
    </r>
    <r>
      <rPr>
        <sz val="8"/>
        <color rgb="FF000000"/>
        <rFont val="Arial"/>
        <family val="2"/>
      </rPr>
      <t>M = Mitglied EASV
  NM = Nichtmitglied EASV
  J = U23</t>
    </r>
  </si>
  <si>
    <r>
      <t xml:space="preserve"> Betreut
</t>
    </r>
    <r>
      <rPr>
        <sz val="8"/>
        <color rgb="FF000000"/>
        <rFont val="Arial"/>
        <family val="2"/>
      </rPr>
      <t xml:space="preserve">  j = ja
  n = nein</t>
    </r>
  </si>
  <si>
    <r>
      <t xml:space="preserve"> Stellung
</t>
    </r>
    <r>
      <rPr>
        <sz val="8"/>
        <color rgb="FF000000"/>
        <rFont val="Arial"/>
        <family val="2"/>
      </rPr>
      <t xml:space="preserve">  a = aufgelegt
  f = frei</t>
    </r>
  </si>
  <si>
    <t xml:space="preserve"> Nur für U17 
 auszufüllen</t>
  </si>
  <si>
    <t>Konto-Nr.:</t>
  </si>
  <si>
    <t>Bank:</t>
  </si>
  <si>
    <t>PLZ/Ort:</t>
  </si>
  <si>
    <t>Bitte die Bankverbindung für die Auszahlungen angeben:</t>
  </si>
  <si>
    <t>Anmeldung Nachtschiessen Bäärenmos 2024</t>
  </si>
  <si>
    <t>Sektion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</si>
</sst>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\ mmmm\ yyyy"/>
    <numFmt numFmtId="165" formatCode="dd/mm/yyyy;@"/>
    <numFmt numFmtId="166" formatCode="_ [$CHF]\ * #,##0.00_ ;_ [$CHF]\ * \-#,##0.00_ ;_ [$CHF]\ * &quot;-&quot;??_ ;_ @_ "/>
    <numFmt numFmtId="167" formatCode="_ &quot;CHF&quot;\ * #,##0.00_ ;_ &quot;CHF&quot;\ * \-#,##0.00_ ;_ &quot;Fr.&quot;\ * &quot;-&quot;??_ ;_ @_ "/>
  </numFmts>
  <fonts count="14" x14ac:knownFonts="1">
    <font>
      <sz val="10"/>
      <name val="Arial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</font>
    <font>
      <sz val="10"/>
      <color indexed="8"/>
      <name val="Helvetica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0" xfId="0" quotePrefix="1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wrapText="1"/>
    </xf>
    <xf numFmtId="2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2" fontId="3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16" fontId="2" fillId="0" borderId="0" xfId="0" quotePrefix="1" applyNumberFormat="1" applyFont="1" applyAlignment="1">
      <alignment vertical="center"/>
    </xf>
    <xf numFmtId="0" fontId="4" fillId="0" borderId="0" xfId="0" applyFont="1" applyAlignment="1">
      <alignment vertic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vertical="top"/>
    </xf>
    <xf numFmtId="2" fontId="2" fillId="0" borderId="0" xfId="0" applyNumberFormat="1" applyFont="1" applyAlignment="1">
      <alignment vertical="top"/>
    </xf>
    <xf numFmtId="0" fontId="2" fillId="0" borderId="0" xfId="0" applyFont="1" applyAlignment="1">
      <alignment horizontal="left" vertical="top"/>
    </xf>
    <xf numFmtId="0" fontId="5" fillId="2" borderId="25" xfId="0" applyFont="1" applyFill="1" applyBorder="1" applyAlignment="1" applyProtection="1">
      <alignment horizontal="left" vertical="center" wrapText="1"/>
      <protection locked="0"/>
    </xf>
    <xf numFmtId="0" fontId="5" fillId="2" borderId="25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3" borderId="27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2" fillId="3" borderId="25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left" vertical="center" wrapText="1"/>
      <protection locked="0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 applyProtection="1">
      <alignment horizontal="center" vertical="center"/>
      <protection locked="0"/>
    </xf>
    <xf numFmtId="0" fontId="2" fillId="3" borderId="17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165" fontId="2" fillId="3" borderId="28" xfId="0" applyNumberFormat="1" applyFont="1" applyFill="1" applyBorder="1" applyAlignment="1" applyProtection="1">
      <alignment horizontal="left" vertical="center"/>
      <protection locked="0"/>
    </xf>
    <xf numFmtId="20" fontId="2" fillId="3" borderId="26" xfId="0" applyNumberFormat="1" applyFont="1" applyFill="1" applyBorder="1" applyAlignment="1" applyProtection="1">
      <alignment vertical="center"/>
      <protection locked="0"/>
    </xf>
    <xf numFmtId="165" fontId="2" fillId="3" borderId="20" xfId="0" applyNumberFormat="1" applyFont="1" applyFill="1" applyBorder="1" applyAlignment="1" applyProtection="1">
      <alignment horizontal="left" vertical="center"/>
      <protection locked="0"/>
    </xf>
    <xf numFmtId="20" fontId="2" fillId="3" borderId="18" xfId="0" applyNumberFormat="1" applyFont="1" applyFill="1" applyBorder="1" applyAlignment="1" applyProtection="1">
      <alignment vertical="center"/>
      <protection locked="0"/>
    </xf>
    <xf numFmtId="0" fontId="5" fillId="2" borderId="21" xfId="0" applyFont="1" applyFill="1" applyBorder="1" applyAlignment="1" applyProtection="1">
      <alignment horizontal="left" vertical="center" wrapText="1"/>
      <protection locked="0"/>
    </xf>
    <xf numFmtId="0" fontId="5" fillId="2" borderId="21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3" borderId="23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22" xfId="0" applyFont="1" applyFill="1" applyBorder="1" applyAlignment="1" applyProtection="1">
      <alignment horizontal="center" vertical="center"/>
      <protection locked="0"/>
    </xf>
    <xf numFmtId="0" fontId="2" fillId="3" borderId="21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165" fontId="2" fillId="3" borderId="20" xfId="0" quotePrefix="1" applyNumberFormat="1" applyFont="1" applyFill="1" applyBorder="1" applyAlignment="1" applyProtection="1">
      <alignment horizontal="left" vertical="center"/>
      <protection locked="0"/>
    </xf>
    <xf numFmtId="165" fontId="2" fillId="3" borderId="24" xfId="0" applyNumberFormat="1" applyFont="1" applyFill="1" applyBorder="1" applyAlignment="1" applyProtection="1">
      <alignment horizontal="left" vertical="center"/>
      <protection locked="0"/>
    </xf>
    <xf numFmtId="20" fontId="2" fillId="3" borderId="22" xfId="0" applyNumberFormat="1" applyFont="1" applyFill="1" applyBorder="1" applyAlignment="1" applyProtection="1">
      <alignment vertical="center"/>
      <protection locked="0"/>
    </xf>
    <xf numFmtId="0" fontId="8" fillId="0" borderId="0" xfId="0" applyFont="1"/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>
      <alignment wrapText="1"/>
    </xf>
    <xf numFmtId="0" fontId="2" fillId="4" borderId="1" xfId="0" applyFont="1" applyFill="1" applyBorder="1" applyAlignment="1">
      <alignment vertical="center"/>
    </xf>
    <xf numFmtId="0" fontId="3" fillId="4" borderId="17" xfId="0" applyFont="1" applyFill="1" applyBorder="1" applyAlignment="1">
      <alignment vertical="center"/>
    </xf>
    <xf numFmtId="0" fontId="2" fillId="4" borderId="17" xfId="0" applyFont="1" applyFill="1" applyBorder="1" applyAlignment="1">
      <alignment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2" fontId="2" fillId="4" borderId="20" xfId="0" applyNumberFormat="1" applyFont="1" applyFill="1" applyBorder="1" applyAlignment="1">
      <alignment horizontal="center" vertical="center"/>
    </xf>
    <xf numFmtId="2" fontId="2" fillId="4" borderId="17" xfId="0" applyNumberFormat="1" applyFont="1" applyFill="1" applyBorder="1" applyAlignment="1">
      <alignment horizontal="center" vertical="center"/>
    </xf>
    <xf numFmtId="2" fontId="2" fillId="4" borderId="18" xfId="0" applyNumberFormat="1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2" fontId="2" fillId="4" borderId="8" xfId="0" applyNumberFormat="1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167" fontId="2" fillId="4" borderId="2" xfId="0" applyNumberFormat="1" applyFont="1" applyFill="1" applyBorder="1" applyAlignment="1">
      <alignment horizontal="center"/>
    </xf>
    <xf numFmtId="167" fontId="3" fillId="4" borderId="21" xfId="0" applyNumberFormat="1" applyFont="1" applyFill="1" applyBorder="1" applyAlignment="1">
      <alignment horizontal="center"/>
    </xf>
    <xf numFmtId="167" fontId="2" fillId="4" borderId="21" xfId="0" applyNumberFormat="1" applyFont="1" applyFill="1" applyBorder="1" applyAlignment="1">
      <alignment horizontal="center"/>
    </xf>
    <xf numFmtId="49" fontId="9" fillId="4" borderId="6" xfId="0" applyNumberFormat="1" applyFont="1" applyFill="1" applyBorder="1" applyAlignment="1">
      <alignment horizontal="center" textRotation="90" wrapText="1"/>
    </xf>
    <xf numFmtId="166" fontId="2" fillId="4" borderId="24" xfId="0" applyNumberFormat="1" applyFont="1" applyFill="1" applyBorder="1" applyAlignment="1">
      <alignment horizontal="right" vertical="center" textRotation="90"/>
    </xf>
    <xf numFmtId="166" fontId="2" fillId="4" borderId="21" xfId="0" applyNumberFormat="1" applyFont="1" applyFill="1" applyBorder="1" applyAlignment="1">
      <alignment horizontal="right" vertical="center" textRotation="90"/>
    </xf>
    <xf numFmtId="166" fontId="2" fillId="4" borderId="22" xfId="0" applyNumberFormat="1" applyFont="1" applyFill="1" applyBorder="1" applyAlignment="1">
      <alignment horizontal="center" textRotation="90"/>
    </xf>
    <xf numFmtId="166" fontId="2" fillId="4" borderId="23" xfId="0" applyNumberFormat="1" applyFont="1" applyFill="1" applyBorder="1" applyAlignment="1">
      <alignment horizontal="right" vertical="center" textRotation="90"/>
    </xf>
    <xf numFmtId="166" fontId="2" fillId="4" borderId="2" xfId="0" applyNumberFormat="1" applyFont="1" applyFill="1" applyBorder="1" applyAlignment="1">
      <alignment horizontal="right" vertical="center" textRotation="90"/>
    </xf>
    <xf numFmtId="166" fontId="2" fillId="4" borderId="22" xfId="0" applyNumberFormat="1" applyFont="1" applyFill="1" applyBorder="1" applyAlignment="1">
      <alignment horizontal="right" vertical="center" textRotation="90"/>
    </xf>
    <xf numFmtId="166" fontId="2" fillId="4" borderId="9" xfId="0" applyNumberFormat="1" applyFont="1" applyFill="1" applyBorder="1" applyAlignment="1">
      <alignment horizontal="right" vertical="center" textRotation="90"/>
    </xf>
    <xf numFmtId="167" fontId="2" fillId="4" borderId="2" xfId="0" applyNumberFormat="1" applyFont="1" applyFill="1" applyBorder="1" applyAlignment="1">
      <alignment horizontal="center" textRotation="90"/>
    </xf>
    <xf numFmtId="167" fontId="2" fillId="4" borderId="6" xfId="0" applyNumberFormat="1" applyFont="1" applyFill="1" applyBorder="1" applyAlignment="1">
      <alignment horizontal="center"/>
    </xf>
    <xf numFmtId="167" fontId="2" fillId="4" borderId="9" xfId="0" applyNumberFormat="1" applyFont="1" applyFill="1" applyBorder="1" applyAlignment="1">
      <alignment horizontal="center"/>
    </xf>
    <xf numFmtId="167" fontId="2" fillId="4" borderId="24" xfId="0" applyNumberFormat="1" applyFont="1" applyFill="1" applyBorder="1" applyAlignment="1">
      <alignment horizontal="center"/>
    </xf>
    <xf numFmtId="167" fontId="2" fillId="4" borderId="22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right" vertical="center"/>
    </xf>
    <xf numFmtId="166" fontId="2" fillId="4" borderId="7" xfId="0" applyNumberFormat="1" applyFont="1" applyFill="1" applyBorder="1" applyAlignment="1">
      <alignment horizontal="right" vertical="center"/>
    </xf>
    <xf numFmtId="0" fontId="2" fillId="4" borderId="5" xfId="0" applyFont="1" applyFill="1" applyBorder="1" applyAlignment="1">
      <alignment horizontal="right" vertical="center"/>
    </xf>
    <xf numFmtId="0" fontId="2" fillId="4" borderId="6" xfId="0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4" borderId="11" xfId="0" applyFont="1" applyFill="1" applyBorder="1" applyAlignment="1">
      <alignment horizontal="center" textRotation="90"/>
    </xf>
    <xf numFmtId="0" fontId="3" fillId="4" borderId="12" xfId="0" applyFont="1" applyFill="1" applyBorder="1" applyAlignment="1">
      <alignment horizontal="center" textRotation="90" wrapText="1"/>
    </xf>
    <xf numFmtId="0" fontId="3" fillId="4" borderId="13" xfId="0" applyFont="1" applyFill="1" applyBorder="1" applyAlignment="1">
      <alignment horizontal="center" textRotation="90"/>
    </xf>
    <xf numFmtId="0" fontId="3" fillId="4" borderId="14" xfId="0" applyFont="1" applyFill="1" applyBorder="1" applyAlignment="1">
      <alignment horizontal="center" textRotation="90"/>
    </xf>
    <xf numFmtId="0" fontId="3" fillId="4" borderId="10" xfId="0" applyFont="1" applyFill="1" applyBorder="1" applyAlignment="1">
      <alignment horizontal="center" textRotation="90"/>
    </xf>
    <xf numFmtId="0" fontId="3" fillId="4" borderId="12" xfId="0" applyFont="1" applyFill="1" applyBorder="1" applyAlignment="1">
      <alignment horizontal="center" textRotation="90"/>
    </xf>
    <xf numFmtId="2" fontId="3" fillId="4" borderId="15" xfId="0" applyNumberFormat="1" applyFont="1" applyFill="1" applyBorder="1" applyAlignment="1">
      <alignment horizontal="center" textRotation="90"/>
    </xf>
    <xf numFmtId="0" fontId="3" fillId="5" borderId="16" xfId="0" applyFont="1" applyFill="1" applyBorder="1" applyAlignment="1">
      <alignment horizontal="left" textRotation="90" wrapText="1"/>
    </xf>
    <xf numFmtId="0" fontId="3" fillId="5" borderId="13" xfId="0" applyFont="1" applyFill="1" applyBorder="1" applyAlignment="1">
      <alignment textRotation="90" wrapText="1"/>
    </xf>
    <xf numFmtId="0" fontId="2" fillId="5" borderId="20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167" fontId="2" fillId="5" borderId="24" xfId="0" applyNumberFormat="1" applyFont="1" applyFill="1" applyBorder="1" applyAlignment="1">
      <alignment horizontal="center"/>
    </xf>
    <xf numFmtId="167" fontId="2" fillId="5" borderId="22" xfId="0" applyNumberFormat="1" applyFont="1" applyFill="1" applyBorder="1" applyAlignment="1">
      <alignment horizontal="center"/>
    </xf>
    <xf numFmtId="165" fontId="2" fillId="6" borderId="28" xfId="0" applyNumberFormat="1" applyFont="1" applyFill="1" applyBorder="1" applyAlignment="1" applyProtection="1">
      <alignment horizontal="left" vertical="center"/>
      <protection locked="0"/>
    </xf>
    <xf numFmtId="20" fontId="2" fillId="6" borderId="26" xfId="0" applyNumberFormat="1" applyFont="1" applyFill="1" applyBorder="1" applyAlignment="1" applyProtection="1">
      <alignment vertical="center"/>
      <protection locked="0"/>
    </xf>
    <xf numFmtId="20" fontId="2" fillId="6" borderId="18" xfId="0" applyNumberFormat="1" applyFont="1" applyFill="1" applyBorder="1" applyAlignment="1" applyProtection="1">
      <alignment vertical="center"/>
      <protection locked="0"/>
    </xf>
    <xf numFmtId="20" fontId="2" fillId="6" borderId="22" xfId="0" applyNumberFormat="1" applyFont="1" applyFill="1" applyBorder="1" applyAlignment="1" applyProtection="1">
      <alignment vertical="center"/>
      <protection locked="0"/>
    </xf>
    <xf numFmtId="0" fontId="13" fillId="5" borderId="18" xfId="0" applyFont="1" applyFill="1" applyBorder="1" applyAlignment="1">
      <alignment horizontal="center" vertical="center"/>
    </xf>
    <xf numFmtId="0" fontId="13" fillId="5" borderId="20" xfId="0" applyFont="1" applyFill="1" applyBorder="1" applyAlignment="1">
      <alignment horizontal="center" vertical="center"/>
    </xf>
    <xf numFmtId="165" fontId="2" fillId="6" borderId="2" xfId="0" applyNumberFormat="1" applyFont="1" applyFill="1" applyBorder="1" applyAlignment="1" applyProtection="1">
      <alignment horizontal="left" vertical="center"/>
      <protection locked="0"/>
    </xf>
    <xf numFmtId="49" fontId="9" fillId="4" borderId="22" xfId="0" applyNumberFormat="1" applyFont="1" applyFill="1" applyBorder="1" applyAlignment="1">
      <alignment horizontal="center" textRotation="90" wrapText="1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5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5" fillId="2" borderId="30" xfId="0" applyFont="1" applyFill="1" applyBorder="1" applyAlignment="1" applyProtection="1">
      <alignment horizontal="center" vertical="center" wrapText="1"/>
      <protection locked="0"/>
    </xf>
    <xf numFmtId="0" fontId="5" fillId="2" borderId="22" xfId="0" applyFont="1" applyFill="1" applyBorder="1" applyAlignment="1" applyProtection="1">
      <alignment horizontal="center" vertical="center" wrapText="1"/>
      <protection locked="0"/>
    </xf>
    <xf numFmtId="0" fontId="5" fillId="2" borderId="26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3" borderId="29" xfId="0" applyFont="1" applyFill="1" applyBorder="1" applyAlignment="1" applyProtection="1">
      <alignment horizontal="center" vertical="center"/>
      <protection locked="0"/>
    </xf>
    <xf numFmtId="0" fontId="7" fillId="3" borderId="20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6" fillId="3" borderId="17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6" fillId="3" borderId="29" xfId="0" applyFont="1" applyFill="1" applyBorder="1" applyAlignment="1" applyProtection="1">
      <alignment horizontal="center" vertical="center"/>
      <protection locked="0"/>
    </xf>
    <xf numFmtId="0" fontId="6" fillId="3" borderId="20" xfId="0" applyFont="1" applyFill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>
      <alignment horizontal="center" textRotation="90"/>
    </xf>
    <xf numFmtId="0" fontId="3" fillId="4" borderId="13" xfId="0" applyFont="1" applyFill="1" applyBorder="1" applyAlignment="1">
      <alignment horizontal="center" textRotation="90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4" borderId="16" xfId="0" applyFont="1" applyFill="1" applyBorder="1" applyAlignment="1">
      <alignment horizontal="center" textRotation="90" wrapText="1"/>
    </xf>
    <xf numFmtId="0" fontId="3" fillId="4" borderId="13" xfId="0" applyFont="1" applyFill="1" applyBorder="1" applyAlignment="1">
      <alignment horizontal="center" textRotation="90" wrapText="1"/>
    </xf>
    <xf numFmtId="0" fontId="3" fillId="4" borderId="10" xfId="0" applyFont="1" applyFill="1" applyBorder="1" applyAlignment="1">
      <alignment horizontal="center" textRotation="90" wrapText="1"/>
    </xf>
    <xf numFmtId="0" fontId="3" fillId="4" borderId="11" xfId="0" applyFont="1" applyFill="1" applyBorder="1" applyAlignment="1">
      <alignment horizontal="center" textRotation="90"/>
    </xf>
    <xf numFmtId="164" fontId="6" fillId="0" borderId="5" xfId="0" applyNumberFormat="1" applyFont="1" applyBorder="1" applyAlignment="1">
      <alignment horizontal="left" vertical="center"/>
    </xf>
    <xf numFmtId="0" fontId="7" fillId="0" borderId="29" xfId="0" applyFont="1" applyBorder="1"/>
    <xf numFmtId="0" fontId="7" fillId="0" borderId="20" xfId="0" applyFont="1" applyBorder="1"/>
    <xf numFmtId="0" fontId="3" fillId="4" borderId="14" xfId="0" applyFont="1" applyFill="1" applyBorder="1" applyAlignment="1">
      <alignment horizontal="center" textRotation="90"/>
    </xf>
    <xf numFmtId="0" fontId="3" fillId="4" borderId="31" xfId="0" applyFont="1" applyFill="1" applyBorder="1" applyAlignment="1">
      <alignment horizontal="center" textRotation="9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17</xdr:row>
      <xdr:rowOff>76199</xdr:rowOff>
    </xdr:from>
    <xdr:to>
      <xdr:col>10</xdr:col>
      <xdr:colOff>171750</xdr:colOff>
      <xdr:row>17</xdr:row>
      <xdr:rowOff>2032318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86F80B7-2DD7-F111-C634-B943A64E41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105274"/>
          <a:ext cx="5220000" cy="1956119"/>
        </a:xfrm>
        <a:prstGeom prst="rect">
          <a:avLst/>
        </a:prstGeom>
      </xdr:spPr>
    </xdr:pic>
    <xdr:clientData/>
  </xdr:twoCellAnchor>
  <xdr:twoCellAnchor editAs="oneCell">
    <xdr:from>
      <xdr:col>15</xdr:col>
      <xdr:colOff>52387</xdr:colOff>
      <xdr:row>17</xdr:row>
      <xdr:rowOff>295279</xdr:rowOff>
    </xdr:from>
    <xdr:to>
      <xdr:col>29</xdr:col>
      <xdr:colOff>748011</xdr:colOff>
      <xdr:row>17</xdr:row>
      <xdr:rowOff>1980321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1947CD36-AAC5-85BE-919F-B6C1EE791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8825" y="4200529"/>
          <a:ext cx="5124750" cy="1685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I55"/>
  <sheetViews>
    <sheetView tabSelected="1" view="pageLayout" zoomScaleNormal="100" zoomScaleSheetLayoutView="100" workbookViewId="0">
      <selection activeCell="B24" sqref="B24"/>
    </sheetView>
  </sheetViews>
  <sheetFormatPr baseColWidth="10" defaultColWidth="11.42578125" defaultRowHeight="12.75" x14ac:dyDescent="0.2"/>
  <cols>
    <col min="1" max="1" width="2.85546875" style="7" customWidth="1"/>
    <col min="2" max="2" width="19" style="7" customWidth="1"/>
    <col min="3" max="3" width="16.28515625" style="7" customWidth="1"/>
    <col min="4" max="4" width="5" style="7" bestFit="1" customWidth="1"/>
    <col min="5" max="5" width="8.140625" style="7" bestFit="1" customWidth="1"/>
    <col min="6" max="6" width="7.5703125" style="7" bestFit="1" customWidth="1"/>
    <col min="7" max="7" width="3.5703125" style="7" customWidth="1"/>
    <col min="8" max="10" width="3.5703125" style="8" customWidth="1"/>
    <col min="11" max="27" width="3.5703125" style="10" customWidth="1"/>
    <col min="28" max="28" width="12" style="10" bestFit="1" customWidth="1"/>
    <col min="29" max="29" width="10.140625" style="10" bestFit="1" customWidth="1"/>
    <col min="30" max="30" width="11.85546875" style="10" bestFit="1" customWidth="1"/>
    <col min="31" max="31" width="6.85546875" style="10" customWidth="1"/>
    <col min="32" max="32" width="5.42578125" style="10" customWidth="1"/>
    <col min="33" max="33" width="7" style="11" customWidth="1"/>
    <col min="34" max="34" width="9.5703125" style="9" customWidth="1"/>
    <col min="35" max="35" width="9.5703125" style="7" customWidth="1"/>
    <col min="36" max="16384" width="11.42578125" style="7"/>
  </cols>
  <sheetData>
    <row r="1" spans="1:35" s="1" customFormat="1" ht="20.100000000000001" customHeight="1" x14ac:dyDescent="0.2">
      <c r="A1" s="19" t="s">
        <v>63</v>
      </c>
      <c r="H1" s="10"/>
      <c r="I1" s="10"/>
      <c r="AG1" s="15"/>
      <c r="AH1" s="5"/>
    </row>
    <row r="2" spans="1:35" s="1" customFormat="1" ht="9.9499999999999993" customHeight="1" x14ac:dyDescent="0.2">
      <c r="A2" s="3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1"/>
      <c r="AH2" s="5"/>
    </row>
    <row r="3" spans="1:35" s="5" customFormat="1" ht="20.100000000000001" customHeight="1" x14ac:dyDescent="0.2">
      <c r="A3" s="2" t="s">
        <v>0</v>
      </c>
      <c r="D3" s="137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9"/>
      <c r="Q3" s="1"/>
      <c r="R3" s="1"/>
      <c r="S3" s="1"/>
      <c r="T3" s="1"/>
      <c r="U3" s="135" t="s">
        <v>62</v>
      </c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0"/>
      <c r="AG3" s="11"/>
      <c r="AI3" s="20"/>
    </row>
    <row r="4" spans="1:35" s="5" customFormat="1" ht="9.9499999999999993" customHeight="1" x14ac:dyDescent="0.2">
      <c r="A4" s="2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0"/>
      <c r="AE4" s="1"/>
      <c r="AF4" s="10"/>
      <c r="AG4" s="11"/>
      <c r="AI4" s="20"/>
    </row>
    <row r="5" spans="1:35" s="1" customFormat="1" ht="20.100000000000001" customHeight="1" x14ac:dyDescent="0.2">
      <c r="A5" s="3" t="s">
        <v>13</v>
      </c>
      <c r="C5" s="4" t="s">
        <v>14</v>
      </c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T5" s="4" t="s">
        <v>59</v>
      </c>
      <c r="U5" s="132"/>
      <c r="V5" s="133"/>
      <c r="W5" s="133"/>
      <c r="X5" s="133"/>
      <c r="Y5" s="133"/>
      <c r="Z5" s="133"/>
      <c r="AA5" s="133"/>
      <c r="AB5" s="133"/>
      <c r="AC5" s="133"/>
      <c r="AD5" s="133"/>
      <c r="AE5" s="134"/>
      <c r="AF5" s="5"/>
      <c r="AH5" s="5"/>
      <c r="AI5" s="12"/>
    </row>
    <row r="6" spans="1:35" s="1" customFormat="1" ht="20.100000000000001" customHeight="1" x14ac:dyDescent="0.2">
      <c r="A6" s="3"/>
      <c r="C6" s="4" t="s">
        <v>15</v>
      </c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R6" s="12"/>
      <c r="T6" s="4" t="s">
        <v>60</v>
      </c>
      <c r="U6" s="132"/>
      <c r="V6" s="133"/>
      <c r="W6" s="133"/>
      <c r="X6" s="133"/>
      <c r="Y6" s="133"/>
      <c r="Z6" s="133"/>
      <c r="AA6" s="133"/>
      <c r="AB6" s="133"/>
      <c r="AC6" s="133"/>
      <c r="AD6" s="133"/>
      <c r="AE6" s="134"/>
      <c r="AI6" s="12"/>
    </row>
    <row r="7" spans="1:35" s="1" customFormat="1" ht="20.100000000000001" customHeight="1" x14ac:dyDescent="0.2">
      <c r="A7" s="3"/>
      <c r="C7" s="4" t="s">
        <v>16</v>
      </c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R7" s="12"/>
      <c r="T7" s="4" t="s">
        <v>61</v>
      </c>
      <c r="U7" s="132"/>
      <c r="V7" s="133"/>
      <c r="W7" s="133"/>
      <c r="X7" s="133"/>
      <c r="Y7" s="133"/>
      <c r="Z7" s="133"/>
      <c r="AA7" s="133"/>
      <c r="AB7" s="133"/>
      <c r="AC7" s="133"/>
      <c r="AD7" s="133"/>
      <c r="AE7" s="134"/>
      <c r="AI7" s="12"/>
    </row>
    <row r="8" spans="1:35" s="1" customFormat="1" ht="9.9499999999999993" customHeight="1" x14ac:dyDescent="0.2">
      <c r="A8" s="3"/>
      <c r="C8" s="4"/>
      <c r="D8" s="5"/>
      <c r="E8" s="104"/>
      <c r="F8" s="104"/>
      <c r="G8" s="104"/>
      <c r="H8" s="104"/>
      <c r="I8" s="10"/>
      <c r="R8" s="12"/>
      <c r="T8" s="12"/>
      <c r="AI8" s="12"/>
    </row>
    <row r="9" spans="1:35" s="1" customFormat="1" ht="20.100000000000001" customHeight="1" x14ac:dyDescent="0.2">
      <c r="A9" s="2" t="s">
        <v>7</v>
      </c>
      <c r="C9" s="4" t="s">
        <v>17</v>
      </c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Z9" s="10"/>
      <c r="AA9" s="10"/>
      <c r="AB9" s="10"/>
      <c r="AC9" s="10"/>
      <c r="AE9" s="10"/>
      <c r="AH9" s="5"/>
    </row>
    <row r="10" spans="1:35" s="1" customFormat="1" ht="20.100000000000001" customHeight="1" x14ac:dyDescent="0.2">
      <c r="A10" s="3"/>
      <c r="C10" s="4" t="s">
        <v>12</v>
      </c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S10" s="4"/>
      <c r="T10" s="4" t="s">
        <v>8</v>
      </c>
      <c r="U10" s="132"/>
      <c r="V10" s="133"/>
      <c r="W10" s="133"/>
      <c r="X10" s="133"/>
      <c r="Y10" s="133"/>
      <c r="Z10" s="133"/>
      <c r="AA10" s="133"/>
      <c r="AB10" s="133"/>
      <c r="AC10" s="133"/>
      <c r="AD10" s="133"/>
      <c r="AE10" s="134"/>
      <c r="AH10" s="5"/>
    </row>
    <row r="11" spans="1:35" s="1" customFormat="1" ht="20.100000000000001" customHeight="1" x14ac:dyDescent="0.2">
      <c r="A11" s="3"/>
      <c r="C11" s="4" t="s">
        <v>11</v>
      </c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T11" s="4" t="s">
        <v>33</v>
      </c>
      <c r="U11" s="132"/>
      <c r="V11" s="133"/>
      <c r="W11" s="133"/>
      <c r="X11" s="133"/>
      <c r="Y11" s="133"/>
      <c r="Z11" s="133"/>
      <c r="AA11" s="133"/>
      <c r="AB11" s="133"/>
      <c r="AC11" s="133"/>
      <c r="AD11" s="133"/>
      <c r="AE11" s="134"/>
      <c r="AH11" s="5"/>
    </row>
    <row r="12" spans="1:35" s="1" customFormat="1" ht="20.100000000000001" customHeight="1" x14ac:dyDescent="0.2">
      <c r="A12" s="3"/>
      <c r="C12" s="4" t="s">
        <v>10</v>
      </c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T12" s="4" t="s">
        <v>9</v>
      </c>
      <c r="U12" s="132"/>
      <c r="V12" s="133"/>
      <c r="W12" s="133"/>
      <c r="X12" s="133"/>
      <c r="Y12" s="133"/>
      <c r="Z12" s="133"/>
      <c r="AA12" s="133"/>
      <c r="AB12" s="133"/>
      <c r="AC12" s="133"/>
      <c r="AD12" s="133"/>
      <c r="AE12" s="134"/>
      <c r="AH12" s="5"/>
    </row>
    <row r="13" spans="1:35" s="1" customFormat="1" ht="9.9499999999999993" customHeight="1" x14ac:dyDescent="0.2">
      <c r="A13" s="3"/>
      <c r="C13" s="4"/>
      <c r="E13" s="21"/>
      <c r="F13" s="21"/>
      <c r="I13" s="4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10"/>
      <c r="AA13" s="10"/>
      <c r="AB13" s="10"/>
      <c r="AC13" s="10"/>
      <c r="AE13" s="10"/>
      <c r="AH13" s="5"/>
    </row>
    <row r="14" spans="1:35" s="23" customFormat="1" ht="63.75" customHeight="1" x14ac:dyDescent="0.2">
      <c r="A14" s="2" t="s">
        <v>18</v>
      </c>
      <c r="D14" s="142" t="s">
        <v>39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24"/>
      <c r="AH14" s="25"/>
    </row>
    <row r="15" spans="1:35" s="1" customFormat="1" ht="9.9499999999999993" customHeight="1" x14ac:dyDescent="0.2">
      <c r="A15" s="2"/>
      <c r="E15" s="21"/>
      <c r="F15" s="21"/>
      <c r="G15" s="21"/>
      <c r="H15" s="21"/>
      <c r="I15" s="21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E15" s="10"/>
      <c r="AG15" s="15"/>
      <c r="AH15" s="5"/>
    </row>
    <row r="16" spans="1:35" s="1" customFormat="1" ht="20.100000000000001" customHeight="1" x14ac:dyDescent="0.2">
      <c r="A16" s="2" t="s">
        <v>4</v>
      </c>
      <c r="D16" s="149">
        <f ca="1">TODAY()</f>
        <v>45321</v>
      </c>
      <c r="E16" s="150"/>
      <c r="F16" s="150"/>
      <c r="G16" s="150"/>
      <c r="H16" s="150"/>
      <c r="I16" s="150"/>
      <c r="J16" s="151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E16" s="10"/>
      <c r="AG16" s="15"/>
      <c r="AH16" s="5"/>
    </row>
    <row r="17" spans="1:34" s="1" customFormat="1" ht="9.9499999999999993" customHeight="1" x14ac:dyDescent="0.2">
      <c r="A17" s="2"/>
      <c r="C17" s="13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E17" s="10"/>
      <c r="AG17" s="15"/>
      <c r="AH17" s="5"/>
    </row>
    <row r="18" spans="1:34" s="1" customFormat="1" ht="178.5" customHeight="1" x14ac:dyDescent="0.2">
      <c r="A18" s="144"/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5"/>
      <c r="AH18" s="5"/>
    </row>
    <row r="19" spans="1:34" s="1" customFormat="1" ht="3.75" customHeight="1" thickBot="1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5"/>
      <c r="AH19" s="5"/>
    </row>
    <row r="20" spans="1:34" s="14" customFormat="1" ht="135" customHeight="1" thickTop="1" x14ac:dyDescent="0.2">
      <c r="A20" s="66"/>
      <c r="B20" s="105" t="s">
        <v>20</v>
      </c>
      <c r="C20" s="105" t="s">
        <v>21</v>
      </c>
      <c r="D20" s="105" t="s">
        <v>22</v>
      </c>
      <c r="E20" s="106" t="s">
        <v>57</v>
      </c>
      <c r="F20" s="106" t="s">
        <v>56</v>
      </c>
      <c r="G20" s="147" t="s">
        <v>55</v>
      </c>
      <c r="H20" s="148"/>
      <c r="I20" s="141" t="s">
        <v>1</v>
      </c>
      <c r="J20" s="108" t="s">
        <v>23</v>
      </c>
      <c r="K20" s="140" t="s">
        <v>64</v>
      </c>
      <c r="L20" s="148"/>
      <c r="M20" s="140" t="s">
        <v>24</v>
      </c>
      <c r="N20" s="148"/>
      <c r="O20" s="107" t="s">
        <v>25</v>
      </c>
      <c r="P20" s="140" t="s">
        <v>26</v>
      </c>
      <c r="Q20" s="141"/>
      <c r="R20" s="140" t="s">
        <v>31</v>
      </c>
      <c r="S20" s="141"/>
      <c r="T20" s="140" t="s">
        <v>32</v>
      </c>
      <c r="U20" s="141"/>
      <c r="V20" s="152" t="s">
        <v>44</v>
      </c>
      <c r="W20" s="153"/>
      <c r="X20" s="152" t="s">
        <v>45</v>
      </c>
      <c r="Y20" s="153"/>
      <c r="Z20" s="109" t="s">
        <v>27</v>
      </c>
      <c r="AA20" s="110" t="s">
        <v>28</v>
      </c>
      <c r="AB20" s="111" t="s">
        <v>29</v>
      </c>
      <c r="AC20" s="145" t="s">
        <v>30</v>
      </c>
      <c r="AD20" s="146"/>
      <c r="AE20" s="112" t="s">
        <v>47</v>
      </c>
      <c r="AF20" s="113" t="s">
        <v>48</v>
      </c>
    </row>
    <row r="21" spans="1:34" s="1" customFormat="1" x14ac:dyDescent="0.2">
      <c r="A21" s="67"/>
      <c r="B21" s="68"/>
      <c r="C21" s="69"/>
      <c r="D21" s="70"/>
      <c r="E21" s="71"/>
      <c r="F21" s="77"/>
      <c r="G21" s="72"/>
      <c r="H21" s="73"/>
      <c r="I21" s="74"/>
      <c r="J21" s="75">
        <v>6</v>
      </c>
      <c r="K21" s="76">
        <v>6</v>
      </c>
      <c r="L21" s="70">
        <v>6</v>
      </c>
      <c r="M21" s="76">
        <v>6</v>
      </c>
      <c r="N21" s="70">
        <v>6</v>
      </c>
      <c r="O21" s="77"/>
      <c r="P21" s="76">
        <v>10</v>
      </c>
      <c r="Q21" s="77">
        <v>10</v>
      </c>
      <c r="R21" s="76">
        <v>6</v>
      </c>
      <c r="S21" s="77">
        <v>6</v>
      </c>
      <c r="T21" s="76">
        <v>6</v>
      </c>
      <c r="U21" s="77">
        <v>6</v>
      </c>
      <c r="V21" s="78">
        <v>6</v>
      </c>
      <c r="W21" s="78">
        <v>6</v>
      </c>
      <c r="X21" s="78">
        <v>6</v>
      </c>
      <c r="Y21" s="78">
        <v>6</v>
      </c>
      <c r="Z21" s="76"/>
      <c r="AA21" s="71"/>
      <c r="AB21" s="79"/>
      <c r="AC21" s="80" t="s">
        <v>6</v>
      </c>
      <c r="AD21" s="77" t="s">
        <v>2</v>
      </c>
      <c r="AE21" s="123"/>
      <c r="AF21" s="122" t="s">
        <v>46</v>
      </c>
    </row>
    <row r="22" spans="1:34" s="1" customFormat="1" x14ac:dyDescent="0.2">
      <c r="A22" s="67"/>
      <c r="B22" s="68"/>
      <c r="C22" s="69"/>
      <c r="D22" s="70"/>
      <c r="E22" s="71"/>
      <c r="F22" s="77"/>
      <c r="G22" s="72" t="s">
        <v>19</v>
      </c>
      <c r="H22" s="73" t="s">
        <v>5</v>
      </c>
      <c r="I22" s="74" t="s">
        <v>3</v>
      </c>
      <c r="J22" s="75"/>
      <c r="K22" s="76"/>
      <c r="L22" s="70" t="s">
        <v>3</v>
      </c>
      <c r="M22" s="76"/>
      <c r="N22" s="70" t="s">
        <v>3</v>
      </c>
      <c r="O22" s="77"/>
      <c r="P22" s="76"/>
      <c r="Q22" s="77" t="s">
        <v>3</v>
      </c>
      <c r="R22" s="76"/>
      <c r="S22" s="77" t="s">
        <v>3</v>
      </c>
      <c r="T22" s="76"/>
      <c r="U22" s="77" t="s">
        <v>3</v>
      </c>
      <c r="V22" s="78"/>
      <c r="W22" s="78" t="s">
        <v>3</v>
      </c>
      <c r="X22" s="78"/>
      <c r="Y22" s="78" t="s">
        <v>3</v>
      </c>
      <c r="Z22" s="76"/>
      <c r="AA22" s="71"/>
      <c r="AB22" s="79"/>
      <c r="AC22" s="80"/>
      <c r="AD22" s="77"/>
      <c r="AE22" s="114"/>
      <c r="AF22" s="115"/>
    </row>
    <row r="23" spans="1:34" s="22" customFormat="1" ht="64.5" customHeight="1" thickBot="1" x14ac:dyDescent="0.25">
      <c r="A23" s="81"/>
      <c r="B23" s="82"/>
      <c r="C23" s="83"/>
      <c r="D23" s="83"/>
      <c r="E23" s="84" t="s">
        <v>38</v>
      </c>
      <c r="F23" s="125" t="s">
        <v>58</v>
      </c>
      <c r="G23" s="85">
        <v>8</v>
      </c>
      <c r="H23" s="86">
        <v>11</v>
      </c>
      <c r="I23" s="87">
        <v>0</v>
      </c>
      <c r="J23" s="88">
        <v>3</v>
      </c>
      <c r="K23" s="89">
        <v>8</v>
      </c>
      <c r="L23" s="86">
        <v>4</v>
      </c>
      <c r="M23" s="89">
        <v>8</v>
      </c>
      <c r="N23" s="86">
        <v>4</v>
      </c>
      <c r="O23" s="90"/>
      <c r="P23" s="89">
        <v>8</v>
      </c>
      <c r="Q23" s="90">
        <v>4</v>
      </c>
      <c r="R23" s="89">
        <v>8</v>
      </c>
      <c r="S23" s="90">
        <v>4</v>
      </c>
      <c r="T23" s="89">
        <v>6</v>
      </c>
      <c r="U23" s="90">
        <v>3</v>
      </c>
      <c r="V23" s="91">
        <v>12</v>
      </c>
      <c r="W23" s="91">
        <v>12</v>
      </c>
      <c r="X23" s="91">
        <v>6</v>
      </c>
      <c r="Y23" s="91">
        <v>3</v>
      </c>
      <c r="Z23" s="92"/>
      <c r="AA23" s="93"/>
      <c r="AB23" s="94"/>
      <c r="AC23" s="95"/>
      <c r="AD23" s="96"/>
      <c r="AE23" s="116"/>
      <c r="AF23" s="117"/>
    </row>
    <row r="24" spans="1:34" s="1" customFormat="1" ht="20.100000000000001" customHeight="1" thickTop="1" x14ac:dyDescent="0.2">
      <c r="A24" s="97">
        <v>1</v>
      </c>
      <c r="B24" s="26"/>
      <c r="C24" s="26"/>
      <c r="D24" s="27"/>
      <c r="E24" s="28"/>
      <c r="F24" s="126"/>
      <c r="G24" s="64"/>
      <c r="H24" s="29"/>
      <c r="I24" s="30"/>
      <c r="J24" s="31"/>
      <c r="K24" s="32"/>
      <c r="L24" s="34"/>
      <c r="M24" s="32"/>
      <c r="N24" s="34"/>
      <c r="O24" s="33"/>
      <c r="P24" s="32"/>
      <c r="Q24" s="33"/>
      <c r="R24" s="32"/>
      <c r="S24" s="33"/>
      <c r="T24" s="32"/>
      <c r="U24" s="33"/>
      <c r="V24" s="35"/>
      <c r="W24" s="35"/>
      <c r="X24" s="35"/>
      <c r="Y24" s="35"/>
      <c r="Z24" s="99">
        <f>J24*$J$21+K24*$K$21+L24*$L$21+M24*$M$21+N24*$N$21+P24*$P$21+Q24*$Q$21+R24*$R$21+S24*$S$21+T24*$T$21+U24*$U$21+V24*$V$21+W24*$W$21+X24*$X$21+Y24*$Y$21</f>
        <v>0</v>
      </c>
      <c r="AA24" s="100">
        <f t="shared" ref="AA24" si="0">ROUNDUP(Z24/10,0)</f>
        <v>0</v>
      </c>
      <c r="AB24" s="101">
        <f>G24*$G$23+H24*$H$23+J24*$J$23+K24*$K$23+L24*$L$23+M24*$M$23+N24*$N$23+P24*$P$23+Q24*$Q$23+R24*$R$23+S24*$S$23+T24*$T$23+U24*$U$23+V24*$V$23+W24*$W$23+X24*$X$23+Y24*$Y$23</f>
        <v>0</v>
      </c>
      <c r="AC24" s="46"/>
      <c r="AD24" s="47"/>
      <c r="AE24" s="118"/>
      <c r="AF24" s="119"/>
    </row>
    <row r="25" spans="1:34" s="1" customFormat="1" ht="20.100000000000001" customHeight="1" x14ac:dyDescent="0.2">
      <c r="A25" s="67">
        <v>2</v>
      </c>
      <c r="B25" s="36"/>
      <c r="C25" s="36"/>
      <c r="D25" s="37"/>
      <c r="E25" s="38"/>
      <c r="F25" s="127"/>
      <c r="G25" s="65"/>
      <c r="H25" s="39"/>
      <c r="I25" s="40"/>
      <c r="J25" s="41"/>
      <c r="K25" s="42"/>
      <c r="L25" s="44"/>
      <c r="M25" s="42"/>
      <c r="N25" s="44"/>
      <c r="O25" s="43"/>
      <c r="P25" s="42"/>
      <c r="Q25" s="43"/>
      <c r="R25" s="42"/>
      <c r="S25" s="43"/>
      <c r="T25" s="42"/>
      <c r="U25" s="43"/>
      <c r="V25" s="45"/>
      <c r="W25" s="45"/>
      <c r="X25" s="45"/>
      <c r="Y25" s="45"/>
      <c r="Z25" s="99">
        <f t="shared" ref="Z25:Z53" si="1">J25*$J$21+K25*$K$21+L25*$L$21+M25*$M$21+N25*$N$21+P25*$P$21+Q25*$Q$21+R25*$R$21+S25*$S$21+T25*$T$21+U25*$U$21+V25*$V$21+W25*$W$21+X25*$X$21+Y25*$Y$21</f>
        <v>0</v>
      </c>
      <c r="AA25" s="102">
        <f t="shared" ref="AA25:AA53" si="2">ROUNDUP(Z25/10,0)</f>
        <v>0</v>
      </c>
      <c r="AB25" s="101">
        <f t="shared" ref="AB25:AB53" si="3">G25*$G$23+H25*$H$23+J25*$J$23+K25*$K$23+L25*$L$23+M25*$M$23+N25*$N$23+P25*$P$23+Q25*$Q$23+R25*$R$23+S25*$S$23+T25*$T$23+U25*$U$23+V25*$V$23+W25*$W$23+X25*$X$23+Y25*$Y$23</f>
        <v>0</v>
      </c>
      <c r="AC25" s="48"/>
      <c r="AD25" s="49"/>
      <c r="AE25" s="118"/>
      <c r="AF25" s="120"/>
    </row>
    <row r="26" spans="1:34" s="1" customFormat="1" ht="20.100000000000001" customHeight="1" x14ac:dyDescent="0.2">
      <c r="A26" s="67">
        <v>3</v>
      </c>
      <c r="B26" s="36"/>
      <c r="C26" s="36"/>
      <c r="D26" s="37"/>
      <c r="E26" s="38"/>
      <c r="F26" s="127"/>
      <c r="G26" s="65"/>
      <c r="H26" s="39"/>
      <c r="I26" s="40"/>
      <c r="J26" s="41"/>
      <c r="K26" s="42"/>
      <c r="L26" s="44"/>
      <c r="M26" s="42"/>
      <c r="N26" s="44"/>
      <c r="O26" s="43"/>
      <c r="P26" s="42"/>
      <c r="Q26" s="43"/>
      <c r="R26" s="42"/>
      <c r="S26" s="43"/>
      <c r="T26" s="42"/>
      <c r="U26" s="43"/>
      <c r="V26" s="45"/>
      <c r="W26" s="45"/>
      <c r="X26" s="45"/>
      <c r="Y26" s="45"/>
      <c r="Z26" s="99">
        <f t="shared" si="1"/>
        <v>0</v>
      </c>
      <c r="AA26" s="102">
        <f t="shared" si="2"/>
        <v>0</v>
      </c>
      <c r="AB26" s="101">
        <f t="shared" si="3"/>
        <v>0</v>
      </c>
      <c r="AC26" s="48"/>
      <c r="AD26" s="49"/>
      <c r="AE26" s="118"/>
      <c r="AF26" s="120"/>
    </row>
    <row r="27" spans="1:34" s="1" customFormat="1" ht="20.100000000000001" customHeight="1" x14ac:dyDescent="0.2">
      <c r="A27" s="67">
        <v>4</v>
      </c>
      <c r="B27" s="36"/>
      <c r="C27" s="36"/>
      <c r="D27" s="37"/>
      <c r="E27" s="38"/>
      <c r="F27" s="127"/>
      <c r="G27" s="65"/>
      <c r="H27" s="39"/>
      <c r="I27" s="40"/>
      <c r="J27" s="41"/>
      <c r="K27" s="42"/>
      <c r="L27" s="44"/>
      <c r="M27" s="42"/>
      <c r="N27" s="44"/>
      <c r="O27" s="43"/>
      <c r="P27" s="42"/>
      <c r="Q27" s="43"/>
      <c r="R27" s="42"/>
      <c r="S27" s="43"/>
      <c r="T27" s="42"/>
      <c r="U27" s="43"/>
      <c r="V27" s="45"/>
      <c r="W27" s="45"/>
      <c r="X27" s="45"/>
      <c r="Y27" s="45"/>
      <c r="Z27" s="99">
        <f t="shared" si="1"/>
        <v>0</v>
      </c>
      <c r="AA27" s="102">
        <f t="shared" si="2"/>
        <v>0</v>
      </c>
      <c r="AB27" s="101">
        <f t="shared" si="3"/>
        <v>0</v>
      </c>
      <c r="AC27" s="48"/>
      <c r="AD27" s="49"/>
      <c r="AE27" s="118"/>
      <c r="AF27" s="120"/>
    </row>
    <row r="28" spans="1:34" s="1" customFormat="1" ht="20.100000000000001" customHeight="1" x14ac:dyDescent="0.2">
      <c r="A28" s="67">
        <v>5</v>
      </c>
      <c r="B28" s="36"/>
      <c r="C28" s="36"/>
      <c r="D28" s="37"/>
      <c r="E28" s="38"/>
      <c r="F28" s="127"/>
      <c r="G28" s="65"/>
      <c r="H28" s="39"/>
      <c r="I28" s="40"/>
      <c r="J28" s="41"/>
      <c r="K28" s="42"/>
      <c r="L28" s="44"/>
      <c r="M28" s="42"/>
      <c r="N28" s="44"/>
      <c r="O28" s="43"/>
      <c r="P28" s="42"/>
      <c r="Q28" s="43"/>
      <c r="R28" s="42"/>
      <c r="S28" s="43"/>
      <c r="T28" s="42"/>
      <c r="U28" s="43"/>
      <c r="V28" s="45"/>
      <c r="W28" s="45"/>
      <c r="X28" s="45"/>
      <c r="Y28" s="45"/>
      <c r="Z28" s="99">
        <f t="shared" si="1"/>
        <v>0</v>
      </c>
      <c r="AA28" s="102">
        <f t="shared" si="2"/>
        <v>0</v>
      </c>
      <c r="AB28" s="101">
        <f t="shared" si="3"/>
        <v>0</v>
      </c>
      <c r="AC28" s="48"/>
      <c r="AD28" s="49"/>
      <c r="AE28" s="118"/>
      <c r="AF28" s="120"/>
    </row>
    <row r="29" spans="1:34" s="1" customFormat="1" ht="20.100000000000001" customHeight="1" x14ac:dyDescent="0.2">
      <c r="A29" s="67">
        <v>6</v>
      </c>
      <c r="B29" s="36"/>
      <c r="C29" s="36"/>
      <c r="D29" s="37"/>
      <c r="E29" s="38"/>
      <c r="F29" s="127"/>
      <c r="G29" s="65"/>
      <c r="H29" s="39"/>
      <c r="I29" s="40"/>
      <c r="J29" s="41"/>
      <c r="K29" s="42"/>
      <c r="L29" s="44"/>
      <c r="M29" s="42"/>
      <c r="N29" s="44"/>
      <c r="O29" s="43"/>
      <c r="P29" s="42"/>
      <c r="Q29" s="43"/>
      <c r="R29" s="42"/>
      <c r="S29" s="43"/>
      <c r="T29" s="42"/>
      <c r="U29" s="43"/>
      <c r="V29" s="45"/>
      <c r="W29" s="45"/>
      <c r="X29" s="45"/>
      <c r="Y29" s="45"/>
      <c r="Z29" s="99">
        <f t="shared" si="1"/>
        <v>0</v>
      </c>
      <c r="AA29" s="102">
        <f t="shared" si="2"/>
        <v>0</v>
      </c>
      <c r="AB29" s="101">
        <f t="shared" si="3"/>
        <v>0</v>
      </c>
      <c r="AC29" s="48"/>
      <c r="AD29" s="49"/>
      <c r="AE29" s="118"/>
      <c r="AF29" s="120"/>
    </row>
    <row r="30" spans="1:34" s="1" customFormat="1" ht="20.100000000000001" customHeight="1" x14ac:dyDescent="0.2">
      <c r="A30" s="67">
        <v>7</v>
      </c>
      <c r="B30" s="36"/>
      <c r="C30" s="36"/>
      <c r="D30" s="37"/>
      <c r="E30" s="38"/>
      <c r="F30" s="127"/>
      <c r="G30" s="65"/>
      <c r="H30" s="39"/>
      <c r="I30" s="40"/>
      <c r="J30" s="41"/>
      <c r="K30" s="42"/>
      <c r="L30" s="44"/>
      <c r="M30" s="42"/>
      <c r="N30" s="44"/>
      <c r="O30" s="43"/>
      <c r="P30" s="42"/>
      <c r="Q30" s="43"/>
      <c r="R30" s="42"/>
      <c r="S30" s="43"/>
      <c r="T30" s="42"/>
      <c r="U30" s="43"/>
      <c r="V30" s="45"/>
      <c r="W30" s="45"/>
      <c r="X30" s="45"/>
      <c r="Y30" s="45"/>
      <c r="Z30" s="99">
        <f t="shared" si="1"/>
        <v>0</v>
      </c>
      <c r="AA30" s="102">
        <f t="shared" si="2"/>
        <v>0</v>
      </c>
      <c r="AB30" s="101">
        <f t="shared" si="3"/>
        <v>0</v>
      </c>
      <c r="AC30" s="48"/>
      <c r="AD30" s="49"/>
      <c r="AE30" s="118"/>
      <c r="AF30" s="120"/>
    </row>
    <row r="31" spans="1:34" s="1" customFormat="1" ht="20.100000000000001" customHeight="1" x14ac:dyDescent="0.2">
      <c r="A31" s="67">
        <v>8</v>
      </c>
      <c r="B31" s="36"/>
      <c r="C31" s="36"/>
      <c r="D31" s="37"/>
      <c r="E31" s="38"/>
      <c r="F31" s="127"/>
      <c r="G31" s="65"/>
      <c r="H31" s="39"/>
      <c r="I31" s="40"/>
      <c r="J31" s="41"/>
      <c r="K31" s="42"/>
      <c r="L31" s="44"/>
      <c r="M31" s="42"/>
      <c r="N31" s="44"/>
      <c r="O31" s="43"/>
      <c r="P31" s="42"/>
      <c r="Q31" s="43"/>
      <c r="R31" s="42"/>
      <c r="S31" s="43"/>
      <c r="T31" s="42"/>
      <c r="U31" s="43"/>
      <c r="V31" s="45"/>
      <c r="W31" s="45"/>
      <c r="X31" s="45"/>
      <c r="Y31" s="45"/>
      <c r="Z31" s="99">
        <f t="shared" si="1"/>
        <v>0</v>
      </c>
      <c r="AA31" s="102">
        <f t="shared" si="2"/>
        <v>0</v>
      </c>
      <c r="AB31" s="101">
        <f t="shared" si="3"/>
        <v>0</v>
      </c>
      <c r="AC31" s="48"/>
      <c r="AD31" s="49"/>
      <c r="AE31" s="118"/>
      <c r="AF31" s="120"/>
    </row>
    <row r="32" spans="1:34" s="1" customFormat="1" ht="20.100000000000001" customHeight="1" x14ac:dyDescent="0.2">
      <c r="A32" s="67">
        <v>9</v>
      </c>
      <c r="B32" s="36"/>
      <c r="C32" s="36"/>
      <c r="D32" s="37"/>
      <c r="E32" s="38"/>
      <c r="F32" s="127"/>
      <c r="G32" s="65"/>
      <c r="H32" s="39"/>
      <c r="I32" s="40"/>
      <c r="J32" s="41"/>
      <c r="K32" s="42"/>
      <c r="L32" s="44"/>
      <c r="M32" s="42"/>
      <c r="N32" s="44"/>
      <c r="O32" s="43"/>
      <c r="P32" s="42"/>
      <c r="Q32" s="43"/>
      <c r="R32" s="42"/>
      <c r="S32" s="43"/>
      <c r="T32" s="42"/>
      <c r="U32" s="43"/>
      <c r="V32" s="45"/>
      <c r="W32" s="45"/>
      <c r="X32" s="45"/>
      <c r="Y32" s="45"/>
      <c r="Z32" s="99">
        <f t="shared" si="1"/>
        <v>0</v>
      </c>
      <c r="AA32" s="102">
        <f t="shared" si="2"/>
        <v>0</v>
      </c>
      <c r="AB32" s="101">
        <f t="shared" si="3"/>
        <v>0</v>
      </c>
      <c r="AC32" s="48"/>
      <c r="AD32" s="49"/>
      <c r="AE32" s="118"/>
      <c r="AF32" s="120"/>
    </row>
    <row r="33" spans="1:32" s="1" customFormat="1" ht="20.100000000000001" customHeight="1" x14ac:dyDescent="0.2">
      <c r="A33" s="67">
        <v>10</v>
      </c>
      <c r="B33" s="36"/>
      <c r="C33" s="36"/>
      <c r="D33" s="37"/>
      <c r="E33" s="38"/>
      <c r="F33" s="127"/>
      <c r="G33" s="65"/>
      <c r="H33" s="39"/>
      <c r="I33" s="40"/>
      <c r="J33" s="41"/>
      <c r="K33" s="42"/>
      <c r="L33" s="44"/>
      <c r="M33" s="42"/>
      <c r="N33" s="44"/>
      <c r="O33" s="43"/>
      <c r="P33" s="42"/>
      <c r="Q33" s="43"/>
      <c r="R33" s="42"/>
      <c r="S33" s="43"/>
      <c r="T33" s="42"/>
      <c r="U33" s="43"/>
      <c r="V33" s="45"/>
      <c r="W33" s="45"/>
      <c r="X33" s="45"/>
      <c r="Y33" s="45"/>
      <c r="Z33" s="99">
        <f t="shared" si="1"/>
        <v>0</v>
      </c>
      <c r="AA33" s="102">
        <f t="shared" si="2"/>
        <v>0</v>
      </c>
      <c r="AB33" s="101">
        <f t="shared" si="3"/>
        <v>0</v>
      </c>
      <c r="AC33" s="48"/>
      <c r="AD33" s="49"/>
      <c r="AE33" s="118"/>
      <c r="AF33" s="120"/>
    </row>
    <row r="34" spans="1:32" s="1" customFormat="1" ht="20.100000000000001" customHeight="1" x14ac:dyDescent="0.2">
      <c r="A34" s="67">
        <v>11</v>
      </c>
      <c r="B34" s="36"/>
      <c r="C34" s="36"/>
      <c r="D34" s="37"/>
      <c r="E34" s="38"/>
      <c r="F34" s="127"/>
      <c r="G34" s="65"/>
      <c r="H34" s="39"/>
      <c r="I34" s="40"/>
      <c r="J34" s="41"/>
      <c r="K34" s="42"/>
      <c r="L34" s="44"/>
      <c r="M34" s="42"/>
      <c r="N34" s="44"/>
      <c r="O34" s="43"/>
      <c r="P34" s="42"/>
      <c r="Q34" s="43"/>
      <c r="R34" s="42"/>
      <c r="S34" s="43"/>
      <c r="T34" s="42"/>
      <c r="U34" s="43"/>
      <c r="V34" s="45"/>
      <c r="W34" s="45"/>
      <c r="X34" s="45"/>
      <c r="Y34" s="45"/>
      <c r="Z34" s="99">
        <f t="shared" si="1"/>
        <v>0</v>
      </c>
      <c r="AA34" s="102">
        <f t="shared" si="2"/>
        <v>0</v>
      </c>
      <c r="AB34" s="101">
        <f t="shared" si="3"/>
        <v>0</v>
      </c>
      <c r="AC34" s="48"/>
      <c r="AD34" s="49"/>
      <c r="AE34" s="118"/>
      <c r="AF34" s="120"/>
    </row>
    <row r="35" spans="1:32" s="1" customFormat="1" ht="20.100000000000001" customHeight="1" x14ac:dyDescent="0.2">
      <c r="A35" s="67">
        <v>12</v>
      </c>
      <c r="B35" s="36"/>
      <c r="C35" s="36"/>
      <c r="D35" s="37"/>
      <c r="E35" s="38"/>
      <c r="F35" s="127"/>
      <c r="G35" s="65"/>
      <c r="H35" s="39"/>
      <c r="I35" s="40"/>
      <c r="J35" s="41"/>
      <c r="K35" s="42"/>
      <c r="L35" s="44"/>
      <c r="M35" s="42"/>
      <c r="N35" s="44"/>
      <c r="O35" s="43"/>
      <c r="P35" s="42"/>
      <c r="Q35" s="43"/>
      <c r="R35" s="42"/>
      <c r="S35" s="43"/>
      <c r="T35" s="42"/>
      <c r="U35" s="43"/>
      <c r="V35" s="45"/>
      <c r="W35" s="45"/>
      <c r="X35" s="45"/>
      <c r="Y35" s="45"/>
      <c r="Z35" s="99">
        <f t="shared" si="1"/>
        <v>0</v>
      </c>
      <c r="AA35" s="102">
        <f t="shared" si="2"/>
        <v>0</v>
      </c>
      <c r="AB35" s="101">
        <f t="shared" si="3"/>
        <v>0</v>
      </c>
      <c r="AC35" s="48"/>
      <c r="AD35" s="49"/>
      <c r="AE35" s="118"/>
      <c r="AF35" s="120"/>
    </row>
    <row r="36" spans="1:32" s="1" customFormat="1" ht="20.100000000000001" customHeight="1" x14ac:dyDescent="0.2">
      <c r="A36" s="67">
        <v>13</v>
      </c>
      <c r="B36" s="36"/>
      <c r="C36" s="36"/>
      <c r="D36" s="37"/>
      <c r="E36" s="38"/>
      <c r="F36" s="127"/>
      <c r="G36" s="65"/>
      <c r="H36" s="39"/>
      <c r="I36" s="40"/>
      <c r="J36" s="41"/>
      <c r="K36" s="42"/>
      <c r="L36" s="44"/>
      <c r="M36" s="42"/>
      <c r="N36" s="44"/>
      <c r="O36" s="43"/>
      <c r="P36" s="42"/>
      <c r="Q36" s="43"/>
      <c r="R36" s="42"/>
      <c r="S36" s="43"/>
      <c r="T36" s="42"/>
      <c r="U36" s="43"/>
      <c r="V36" s="45"/>
      <c r="W36" s="45"/>
      <c r="X36" s="45"/>
      <c r="Y36" s="45"/>
      <c r="Z36" s="99">
        <f t="shared" si="1"/>
        <v>0</v>
      </c>
      <c r="AA36" s="102">
        <f t="shared" si="2"/>
        <v>0</v>
      </c>
      <c r="AB36" s="101">
        <f t="shared" si="3"/>
        <v>0</v>
      </c>
      <c r="AC36" s="48"/>
      <c r="AD36" s="49"/>
      <c r="AE36" s="118"/>
      <c r="AF36" s="120"/>
    </row>
    <row r="37" spans="1:32" s="1" customFormat="1" ht="20.100000000000001" customHeight="1" x14ac:dyDescent="0.2">
      <c r="A37" s="67">
        <v>14</v>
      </c>
      <c r="B37" s="36"/>
      <c r="C37" s="36"/>
      <c r="D37" s="37"/>
      <c r="E37" s="38"/>
      <c r="F37" s="127"/>
      <c r="G37" s="65"/>
      <c r="H37" s="39"/>
      <c r="I37" s="40"/>
      <c r="J37" s="41"/>
      <c r="K37" s="42"/>
      <c r="L37" s="44"/>
      <c r="M37" s="42"/>
      <c r="N37" s="44"/>
      <c r="O37" s="43"/>
      <c r="P37" s="42"/>
      <c r="Q37" s="43"/>
      <c r="R37" s="42"/>
      <c r="S37" s="43"/>
      <c r="T37" s="42"/>
      <c r="U37" s="43"/>
      <c r="V37" s="45"/>
      <c r="W37" s="45"/>
      <c r="X37" s="45"/>
      <c r="Y37" s="45"/>
      <c r="Z37" s="99">
        <f t="shared" si="1"/>
        <v>0</v>
      </c>
      <c r="AA37" s="102">
        <f t="shared" si="2"/>
        <v>0</v>
      </c>
      <c r="AB37" s="101">
        <f t="shared" si="3"/>
        <v>0</v>
      </c>
      <c r="AC37" s="48"/>
      <c r="AD37" s="49"/>
      <c r="AE37" s="118"/>
      <c r="AF37" s="120"/>
    </row>
    <row r="38" spans="1:32" s="1" customFormat="1" ht="20.100000000000001" customHeight="1" x14ac:dyDescent="0.2">
      <c r="A38" s="67">
        <v>15</v>
      </c>
      <c r="B38" s="36"/>
      <c r="C38" s="36"/>
      <c r="D38" s="37"/>
      <c r="E38" s="38"/>
      <c r="F38" s="129"/>
      <c r="G38" s="65"/>
      <c r="H38" s="39"/>
      <c r="I38" s="40"/>
      <c r="J38" s="41"/>
      <c r="K38" s="42"/>
      <c r="L38" s="44"/>
      <c r="M38" s="42"/>
      <c r="N38" s="44"/>
      <c r="O38" s="43"/>
      <c r="P38" s="42"/>
      <c r="Q38" s="43"/>
      <c r="R38" s="42"/>
      <c r="S38" s="43"/>
      <c r="T38" s="42"/>
      <c r="U38" s="43"/>
      <c r="V38" s="45"/>
      <c r="W38" s="45"/>
      <c r="X38" s="45"/>
      <c r="Y38" s="45"/>
      <c r="Z38" s="99">
        <f t="shared" si="1"/>
        <v>0</v>
      </c>
      <c r="AA38" s="102">
        <f t="shared" si="2"/>
        <v>0</v>
      </c>
      <c r="AB38" s="101">
        <f t="shared" si="3"/>
        <v>0</v>
      </c>
      <c r="AC38" s="48"/>
      <c r="AD38" s="49"/>
      <c r="AE38" s="118"/>
      <c r="AF38" s="120"/>
    </row>
    <row r="39" spans="1:32" s="1" customFormat="1" ht="20.100000000000001" customHeight="1" x14ac:dyDescent="0.2">
      <c r="A39" s="67">
        <v>16</v>
      </c>
      <c r="B39" s="36"/>
      <c r="C39" s="36"/>
      <c r="D39" s="37"/>
      <c r="E39" s="28"/>
      <c r="F39" s="127"/>
      <c r="G39" s="65"/>
      <c r="H39" s="39"/>
      <c r="I39" s="40"/>
      <c r="J39" s="41"/>
      <c r="K39" s="42"/>
      <c r="L39" s="44"/>
      <c r="M39" s="42"/>
      <c r="N39" s="44"/>
      <c r="O39" s="43"/>
      <c r="P39" s="42"/>
      <c r="Q39" s="43"/>
      <c r="R39" s="42"/>
      <c r="S39" s="43"/>
      <c r="T39" s="42"/>
      <c r="U39" s="43"/>
      <c r="V39" s="45"/>
      <c r="W39" s="45"/>
      <c r="X39" s="45"/>
      <c r="Y39" s="45"/>
      <c r="Z39" s="99">
        <f>J39*$J$21+K39*$K$21+L39*$L$21+M39*$M$21+N39*$N$21+P39*$P$21+Q39*$Q$21+R39*$R$21+S39*$S$21+T39*$T$21+U39*$U$21+V39*$V$21+W39*$W$21+X39*$X$21+Y39*$Y$21</f>
        <v>0</v>
      </c>
      <c r="AA39" s="102">
        <f t="shared" si="2"/>
        <v>0</v>
      </c>
      <c r="AB39" s="101">
        <f>G39*$G$23+H39*$H$23+J39*$J$23+K39*$K$23+L39*$L$23+M39*$M$23+N39*$N$23+P39*$P$23+Q39*$Q$23+R39*$R$23+S39*$S$23+T39*$T$23+U39*$U$23+V39*$V$23+W39*$W$23+X39*$X$23+Y39*$Y$23</f>
        <v>0</v>
      </c>
      <c r="AC39" s="48"/>
      <c r="AD39" s="49"/>
      <c r="AE39" s="118"/>
      <c r="AF39" s="120"/>
    </row>
    <row r="40" spans="1:32" s="1" customFormat="1" ht="20.100000000000001" customHeight="1" x14ac:dyDescent="0.2">
      <c r="A40" s="67">
        <v>17</v>
      </c>
      <c r="B40" s="36"/>
      <c r="C40" s="36"/>
      <c r="D40" s="37"/>
      <c r="E40" s="38"/>
      <c r="F40" s="131"/>
      <c r="G40" s="65"/>
      <c r="H40" s="39"/>
      <c r="I40" s="40"/>
      <c r="J40" s="41"/>
      <c r="K40" s="42"/>
      <c r="L40" s="44"/>
      <c r="M40" s="42"/>
      <c r="N40" s="44"/>
      <c r="O40" s="43"/>
      <c r="P40" s="42"/>
      <c r="Q40" s="43"/>
      <c r="R40" s="42"/>
      <c r="S40" s="43"/>
      <c r="T40" s="42"/>
      <c r="U40" s="43"/>
      <c r="V40" s="45"/>
      <c r="W40" s="45"/>
      <c r="X40" s="45"/>
      <c r="Y40" s="45"/>
      <c r="Z40" s="99">
        <f t="shared" si="1"/>
        <v>0</v>
      </c>
      <c r="AA40" s="102">
        <f t="shared" si="2"/>
        <v>0</v>
      </c>
      <c r="AB40" s="101">
        <f t="shared" si="3"/>
        <v>0</v>
      </c>
      <c r="AC40" s="48"/>
      <c r="AD40" s="49"/>
      <c r="AE40" s="118"/>
      <c r="AF40" s="120"/>
    </row>
    <row r="41" spans="1:32" s="1" customFormat="1" ht="20.100000000000001" customHeight="1" x14ac:dyDescent="0.2">
      <c r="A41" s="67">
        <v>18</v>
      </c>
      <c r="B41" s="36"/>
      <c r="C41" s="36"/>
      <c r="D41" s="37"/>
      <c r="E41" s="38"/>
      <c r="F41" s="127"/>
      <c r="G41" s="65"/>
      <c r="H41" s="39"/>
      <c r="I41" s="40"/>
      <c r="J41" s="41"/>
      <c r="K41" s="42"/>
      <c r="L41" s="44"/>
      <c r="M41" s="42"/>
      <c r="N41" s="44"/>
      <c r="O41" s="43"/>
      <c r="P41" s="42"/>
      <c r="Q41" s="43"/>
      <c r="R41" s="42"/>
      <c r="S41" s="43"/>
      <c r="T41" s="42"/>
      <c r="U41" s="43"/>
      <c r="V41" s="45"/>
      <c r="W41" s="45"/>
      <c r="X41" s="45"/>
      <c r="Y41" s="45"/>
      <c r="Z41" s="99">
        <f t="shared" si="1"/>
        <v>0</v>
      </c>
      <c r="AA41" s="102">
        <f t="shared" si="2"/>
        <v>0</v>
      </c>
      <c r="AB41" s="101">
        <f t="shared" si="3"/>
        <v>0</v>
      </c>
      <c r="AC41" s="60"/>
      <c r="AD41" s="49"/>
      <c r="AE41" s="118"/>
      <c r="AF41" s="120"/>
    </row>
    <row r="42" spans="1:32" s="1" customFormat="1" ht="20.100000000000001" customHeight="1" x14ac:dyDescent="0.2">
      <c r="A42" s="67">
        <v>19</v>
      </c>
      <c r="B42" s="36"/>
      <c r="C42" s="36"/>
      <c r="D42" s="37"/>
      <c r="E42" s="38"/>
      <c r="F42" s="127"/>
      <c r="G42" s="65"/>
      <c r="H42" s="39"/>
      <c r="I42" s="40"/>
      <c r="J42" s="41"/>
      <c r="K42" s="42"/>
      <c r="L42" s="44"/>
      <c r="M42" s="42"/>
      <c r="N42" s="44"/>
      <c r="O42" s="43"/>
      <c r="P42" s="42"/>
      <c r="Q42" s="43"/>
      <c r="R42" s="42"/>
      <c r="S42" s="43"/>
      <c r="T42" s="42"/>
      <c r="U42" s="43"/>
      <c r="V42" s="45"/>
      <c r="W42" s="45"/>
      <c r="X42" s="45"/>
      <c r="Y42" s="45"/>
      <c r="Z42" s="99">
        <f t="shared" si="1"/>
        <v>0</v>
      </c>
      <c r="AA42" s="102">
        <f t="shared" si="2"/>
        <v>0</v>
      </c>
      <c r="AB42" s="101">
        <f t="shared" si="3"/>
        <v>0</v>
      </c>
      <c r="AC42" s="60"/>
      <c r="AD42" s="49"/>
      <c r="AE42" s="118"/>
      <c r="AF42" s="120"/>
    </row>
    <row r="43" spans="1:32" s="1" customFormat="1" ht="20.100000000000001" customHeight="1" x14ac:dyDescent="0.2">
      <c r="A43" s="67">
        <v>20</v>
      </c>
      <c r="B43" s="36"/>
      <c r="C43" s="36"/>
      <c r="D43" s="37"/>
      <c r="E43" s="38"/>
      <c r="F43" s="127"/>
      <c r="G43" s="65"/>
      <c r="H43" s="39"/>
      <c r="I43" s="40"/>
      <c r="J43" s="41"/>
      <c r="K43" s="42"/>
      <c r="L43" s="44"/>
      <c r="M43" s="42"/>
      <c r="N43" s="44"/>
      <c r="O43" s="43"/>
      <c r="P43" s="42"/>
      <c r="Q43" s="43"/>
      <c r="R43" s="42"/>
      <c r="S43" s="43"/>
      <c r="T43" s="42"/>
      <c r="U43" s="43"/>
      <c r="V43" s="45"/>
      <c r="W43" s="45"/>
      <c r="X43" s="45"/>
      <c r="Y43" s="45"/>
      <c r="Z43" s="99">
        <f t="shared" si="1"/>
        <v>0</v>
      </c>
      <c r="AA43" s="102">
        <f t="shared" si="2"/>
        <v>0</v>
      </c>
      <c r="AB43" s="101">
        <f t="shared" si="3"/>
        <v>0</v>
      </c>
      <c r="AC43" s="60"/>
      <c r="AD43" s="49"/>
      <c r="AE43" s="118"/>
      <c r="AF43" s="120"/>
    </row>
    <row r="44" spans="1:32" s="1" customFormat="1" ht="20.100000000000001" customHeight="1" x14ac:dyDescent="0.2">
      <c r="A44" s="67">
        <v>21</v>
      </c>
      <c r="B44" s="36"/>
      <c r="C44" s="36"/>
      <c r="D44" s="37"/>
      <c r="E44" s="38"/>
      <c r="F44" s="127"/>
      <c r="G44" s="65"/>
      <c r="H44" s="39"/>
      <c r="I44" s="40"/>
      <c r="J44" s="41"/>
      <c r="K44" s="42"/>
      <c r="L44" s="44"/>
      <c r="M44" s="42"/>
      <c r="N44" s="44"/>
      <c r="O44" s="43"/>
      <c r="P44" s="42"/>
      <c r="Q44" s="43"/>
      <c r="R44" s="42"/>
      <c r="S44" s="43"/>
      <c r="T44" s="42"/>
      <c r="U44" s="43"/>
      <c r="V44" s="45"/>
      <c r="W44" s="45"/>
      <c r="X44" s="45"/>
      <c r="Y44" s="45"/>
      <c r="Z44" s="99">
        <f t="shared" si="1"/>
        <v>0</v>
      </c>
      <c r="AA44" s="102">
        <f t="shared" si="2"/>
        <v>0</v>
      </c>
      <c r="AB44" s="101">
        <f t="shared" si="3"/>
        <v>0</v>
      </c>
      <c r="AC44" s="60"/>
      <c r="AD44" s="49"/>
      <c r="AE44" s="118"/>
      <c r="AF44" s="120"/>
    </row>
    <row r="45" spans="1:32" s="1" customFormat="1" ht="20.100000000000001" customHeight="1" x14ac:dyDescent="0.2">
      <c r="A45" s="67">
        <v>22</v>
      </c>
      <c r="B45" s="36"/>
      <c r="C45" s="36"/>
      <c r="D45" s="37"/>
      <c r="E45" s="38"/>
      <c r="F45" s="127"/>
      <c r="G45" s="65"/>
      <c r="H45" s="39"/>
      <c r="I45" s="40"/>
      <c r="J45" s="41"/>
      <c r="K45" s="42"/>
      <c r="L45" s="44"/>
      <c r="M45" s="42"/>
      <c r="N45" s="44"/>
      <c r="O45" s="43"/>
      <c r="P45" s="42"/>
      <c r="Q45" s="43"/>
      <c r="R45" s="42"/>
      <c r="S45" s="43"/>
      <c r="T45" s="42"/>
      <c r="U45" s="43"/>
      <c r="V45" s="45"/>
      <c r="W45" s="45"/>
      <c r="X45" s="45"/>
      <c r="Y45" s="45"/>
      <c r="Z45" s="99">
        <f t="shared" si="1"/>
        <v>0</v>
      </c>
      <c r="AA45" s="102">
        <f t="shared" si="2"/>
        <v>0</v>
      </c>
      <c r="AB45" s="101">
        <f t="shared" si="3"/>
        <v>0</v>
      </c>
      <c r="AC45" s="60"/>
      <c r="AD45" s="49"/>
      <c r="AE45" s="118"/>
      <c r="AF45" s="120"/>
    </row>
    <row r="46" spans="1:32" s="1" customFormat="1" ht="20.100000000000001" customHeight="1" x14ac:dyDescent="0.2">
      <c r="A46" s="67">
        <v>23</v>
      </c>
      <c r="B46" s="36"/>
      <c r="C46" s="36"/>
      <c r="D46" s="37"/>
      <c r="E46" s="38"/>
      <c r="F46" s="127"/>
      <c r="G46" s="65"/>
      <c r="H46" s="39"/>
      <c r="I46" s="40"/>
      <c r="J46" s="41"/>
      <c r="K46" s="42"/>
      <c r="L46" s="44"/>
      <c r="M46" s="42"/>
      <c r="N46" s="44"/>
      <c r="O46" s="43"/>
      <c r="P46" s="42"/>
      <c r="Q46" s="43"/>
      <c r="R46" s="42"/>
      <c r="S46" s="43"/>
      <c r="T46" s="42"/>
      <c r="U46" s="43"/>
      <c r="V46" s="45"/>
      <c r="W46" s="45"/>
      <c r="X46" s="45"/>
      <c r="Y46" s="45"/>
      <c r="Z46" s="99">
        <f t="shared" si="1"/>
        <v>0</v>
      </c>
      <c r="AA46" s="102">
        <f t="shared" si="2"/>
        <v>0</v>
      </c>
      <c r="AB46" s="101">
        <f t="shared" si="3"/>
        <v>0</v>
      </c>
      <c r="AC46" s="60"/>
      <c r="AD46" s="49"/>
      <c r="AE46" s="118"/>
      <c r="AF46" s="120"/>
    </row>
    <row r="47" spans="1:32" s="1" customFormat="1" ht="20.100000000000001" customHeight="1" x14ac:dyDescent="0.2">
      <c r="A47" s="67">
        <v>24</v>
      </c>
      <c r="B47" s="36"/>
      <c r="C47" s="36"/>
      <c r="D47" s="37"/>
      <c r="E47" s="38"/>
      <c r="F47" s="127"/>
      <c r="G47" s="65"/>
      <c r="H47" s="39"/>
      <c r="I47" s="40"/>
      <c r="J47" s="41"/>
      <c r="K47" s="42"/>
      <c r="L47" s="44"/>
      <c r="M47" s="42"/>
      <c r="N47" s="44"/>
      <c r="O47" s="43"/>
      <c r="P47" s="42"/>
      <c r="Q47" s="43"/>
      <c r="R47" s="42"/>
      <c r="S47" s="43"/>
      <c r="T47" s="42"/>
      <c r="U47" s="43"/>
      <c r="V47" s="45"/>
      <c r="W47" s="45"/>
      <c r="X47" s="45"/>
      <c r="Y47" s="45"/>
      <c r="Z47" s="99">
        <f t="shared" si="1"/>
        <v>0</v>
      </c>
      <c r="AA47" s="102">
        <f t="shared" si="2"/>
        <v>0</v>
      </c>
      <c r="AB47" s="101">
        <f t="shared" si="3"/>
        <v>0</v>
      </c>
      <c r="AC47" s="60"/>
      <c r="AD47" s="49"/>
      <c r="AE47" s="118"/>
      <c r="AF47" s="120"/>
    </row>
    <row r="48" spans="1:32" s="1" customFormat="1" ht="20.100000000000001" customHeight="1" x14ac:dyDescent="0.2">
      <c r="A48" s="67">
        <v>25</v>
      </c>
      <c r="B48" s="36"/>
      <c r="C48" s="36"/>
      <c r="D48" s="37"/>
      <c r="E48" s="38"/>
      <c r="F48" s="127"/>
      <c r="G48" s="65"/>
      <c r="H48" s="39"/>
      <c r="I48" s="40"/>
      <c r="J48" s="41"/>
      <c r="K48" s="42"/>
      <c r="L48" s="44"/>
      <c r="M48" s="42"/>
      <c r="N48" s="44"/>
      <c r="O48" s="43"/>
      <c r="P48" s="42"/>
      <c r="Q48" s="43"/>
      <c r="R48" s="42"/>
      <c r="S48" s="43"/>
      <c r="T48" s="42"/>
      <c r="U48" s="43"/>
      <c r="V48" s="45"/>
      <c r="W48" s="45"/>
      <c r="X48" s="45"/>
      <c r="Y48" s="45"/>
      <c r="Z48" s="99">
        <f t="shared" si="1"/>
        <v>0</v>
      </c>
      <c r="AA48" s="102">
        <f t="shared" si="2"/>
        <v>0</v>
      </c>
      <c r="AB48" s="101">
        <f t="shared" si="3"/>
        <v>0</v>
      </c>
      <c r="AC48" s="60"/>
      <c r="AD48" s="49"/>
      <c r="AE48" s="118"/>
      <c r="AF48" s="120"/>
    </row>
    <row r="49" spans="1:34" s="1" customFormat="1" ht="20.100000000000001" customHeight="1" x14ac:dyDescent="0.2">
      <c r="A49" s="67">
        <v>26</v>
      </c>
      <c r="B49" s="36"/>
      <c r="C49" s="36"/>
      <c r="D49" s="37"/>
      <c r="E49" s="38"/>
      <c r="F49" s="127"/>
      <c r="G49" s="65"/>
      <c r="H49" s="39"/>
      <c r="I49" s="40"/>
      <c r="J49" s="41"/>
      <c r="K49" s="42"/>
      <c r="L49" s="44"/>
      <c r="M49" s="42"/>
      <c r="N49" s="44"/>
      <c r="O49" s="43"/>
      <c r="P49" s="42"/>
      <c r="Q49" s="43"/>
      <c r="R49" s="42"/>
      <c r="S49" s="43"/>
      <c r="T49" s="42"/>
      <c r="U49" s="43"/>
      <c r="V49" s="45"/>
      <c r="W49" s="45"/>
      <c r="X49" s="45"/>
      <c r="Y49" s="45"/>
      <c r="Z49" s="99">
        <f t="shared" si="1"/>
        <v>0</v>
      </c>
      <c r="AA49" s="102">
        <f t="shared" si="2"/>
        <v>0</v>
      </c>
      <c r="AB49" s="101">
        <f t="shared" si="3"/>
        <v>0</v>
      </c>
      <c r="AC49" s="60"/>
      <c r="AD49" s="49"/>
      <c r="AE49" s="118"/>
      <c r="AF49" s="120"/>
    </row>
    <row r="50" spans="1:34" s="1" customFormat="1" ht="20.100000000000001" customHeight="1" x14ac:dyDescent="0.2">
      <c r="A50" s="67">
        <v>27</v>
      </c>
      <c r="B50" s="36"/>
      <c r="C50" s="36"/>
      <c r="D50" s="37"/>
      <c r="E50" s="38"/>
      <c r="F50" s="127"/>
      <c r="G50" s="65"/>
      <c r="H50" s="39"/>
      <c r="I50" s="40"/>
      <c r="J50" s="41"/>
      <c r="K50" s="42"/>
      <c r="L50" s="44"/>
      <c r="M50" s="42"/>
      <c r="N50" s="44"/>
      <c r="O50" s="43"/>
      <c r="P50" s="42"/>
      <c r="Q50" s="43"/>
      <c r="R50" s="42"/>
      <c r="S50" s="43"/>
      <c r="T50" s="42"/>
      <c r="U50" s="43"/>
      <c r="V50" s="45"/>
      <c r="W50" s="45"/>
      <c r="X50" s="45"/>
      <c r="Y50" s="45"/>
      <c r="Z50" s="99">
        <f t="shared" si="1"/>
        <v>0</v>
      </c>
      <c r="AA50" s="102">
        <f t="shared" si="2"/>
        <v>0</v>
      </c>
      <c r="AB50" s="101">
        <f t="shared" si="3"/>
        <v>0</v>
      </c>
      <c r="AC50" s="48"/>
      <c r="AD50" s="49"/>
      <c r="AE50" s="118"/>
      <c r="AF50" s="120"/>
    </row>
    <row r="51" spans="1:34" s="1" customFormat="1" ht="20.100000000000001" customHeight="1" x14ac:dyDescent="0.2">
      <c r="A51" s="67">
        <v>28</v>
      </c>
      <c r="B51" s="36"/>
      <c r="C51" s="36"/>
      <c r="D51" s="37"/>
      <c r="E51" s="38"/>
      <c r="F51" s="127"/>
      <c r="G51" s="65"/>
      <c r="H51" s="39"/>
      <c r="I51" s="40"/>
      <c r="J51" s="41"/>
      <c r="K51" s="42"/>
      <c r="L51" s="44"/>
      <c r="M51" s="42"/>
      <c r="N51" s="44"/>
      <c r="O51" s="43"/>
      <c r="P51" s="42"/>
      <c r="Q51" s="43"/>
      <c r="R51" s="42"/>
      <c r="S51" s="43"/>
      <c r="T51" s="42"/>
      <c r="U51" s="43"/>
      <c r="V51" s="45"/>
      <c r="W51" s="45"/>
      <c r="X51" s="45"/>
      <c r="Y51" s="45"/>
      <c r="Z51" s="99">
        <f t="shared" si="1"/>
        <v>0</v>
      </c>
      <c r="AA51" s="102">
        <f t="shared" si="2"/>
        <v>0</v>
      </c>
      <c r="AB51" s="101">
        <f t="shared" si="3"/>
        <v>0</v>
      </c>
      <c r="AC51" s="48"/>
      <c r="AD51" s="49"/>
      <c r="AE51" s="118"/>
      <c r="AF51" s="120"/>
    </row>
    <row r="52" spans="1:34" s="1" customFormat="1" ht="20.100000000000001" customHeight="1" x14ac:dyDescent="0.2">
      <c r="A52" s="67">
        <v>29</v>
      </c>
      <c r="B52" s="36"/>
      <c r="C52" s="36"/>
      <c r="D52" s="37"/>
      <c r="E52" s="38"/>
      <c r="F52" s="127"/>
      <c r="G52" s="65"/>
      <c r="H52" s="39"/>
      <c r="I52" s="40"/>
      <c r="J52" s="41"/>
      <c r="K52" s="42"/>
      <c r="L52" s="44"/>
      <c r="M52" s="42"/>
      <c r="N52" s="44"/>
      <c r="O52" s="43"/>
      <c r="P52" s="42"/>
      <c r="Q52" s="43"/>
      <c r="R52" s="42"/>
      <c r="S52" s="43"/>
      <c r="T52" s="42"/>
      <c r="U52" s="43"/>
      <c r="V52" s="45"/>
      <c r="W52" s="45"/>
      <c r="X52" s="45"/>
      <c r="Y52" s="45"/>
      <c r="Z52" s="99">
        <f t="shared" si="1"/>
        <v>0</v>
      </c>
      <c r="AA52" s="102">
        <f t="shared" si="2"/>
        <v>0</v>
      </c>
      <c r="AB52" s="101">
        <f t="shared" si="3"/>
        <v>0</v>
      </c>
      <c r="AC52" s="48"/>
      <c r="AD52" s="49"/>
      <c r="AE52" s="118"/>
      <c r="AF52" s="120"/>
    </row>
    <row r="53" spans="1:34" s="1" customFormat="1" ht="20.100000000000001" customHeight="1" thickBot="1" x14ac:dyDescent="0.25">
      <c r="A53" s="98">
        <v>30</v>
      </c>
      <c r="B53" s="50"/>
      <c r="C53" s="50"/>
      <c r="D53" s="51"/>
      <c r="E53" s="52"/>
      <c r="F53" s="130"/>
      <c r="G53" s="128"/>
      <c r="H53" s="53"/>
      <c r="I53" s="54"/>
      <c r="J53" s="55"/>
      <c r="K53" s="56"/>
      <c r="L53" s="58"/>
      <c r="M53" s="56"/>
      <c r="N53" s="58"/>
      <c r="O53" s="57"/>
      <c r="P53" s="56"/>
      <c r="Q53" s="57"/>
      <c r="R53" s="56"/>
      <c r="S53" s="57"/>
      <c r="T53" s="56"/>
      <c r="U53" s="57"/>
      <c r="V53" s="59"/>
      <c r="W53" s="59"/>
      <c r="X53" s="59"/>
      <c r="Y53" s="59"/>
      <c r="Z53" s="99">
        <f t="shared" si="1"/>
        <v>0</v>
      </c>
      <c r="AA53" s="103">
        <f t="shared" si="2"/>
        <v>0</v>
      </c>
      <c r="AB53" s="101">
        <f t="shared" si="3"/>
        <v>0</v>
      </c>
      <c r="AC53" s="61"/>
      <c r="AD53" s="62"/>
      <c r="AE53" s="124"/>
      <c r="AF53" s="121"/>
    </row>
    <row r="54" spans="1:34" s="3" customFormat="1" ht="13.5" thickTop="1" x14ac:dyDescent="0.2"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7"/>
      <c r="AD54" s="17"/>
      <c r="AE54" s="17"/>
      <c r="AF54" s="17"/>
      <c r="AG54" s="18"/>
      <c r="AH54" s="2"/>
    </row>
    <row r="55" spans="1:34" x14ac:dyDescent="0.2">
      <c r="A55" s="6"/>
    </row>
  </sheetData>
  <sheetProtection sheet="1" selectLockedCells="1"/>
  <mergeCells count="27">
    <mergeCell ref="T20:U20"/>
    <mergeCell ref="D14:AF14"/>
    <mergeCell ref="A18:AF18"/>
    <mergeCell ref="AC20:AD20"/>
    <mergeCell ref="U10:AE10"/>
    <mergeCell ref="R20:S20"/>
    <mergeCell ref="G20:I20"/>
    <mergeCell ref="D16:J16"/>
    <mergeCell ref="M20:N20"/>
    <mergeCell ref="P20:Q20"/>
    <mergeCell ref="U11:AE11"/>
    <mergeCell ref="U12:AE12"/>
    <mergeCell ref="K20:L20"/>
    <mergeCell ref="V20:W20"/>
    <mergeCell ref="X20:Y20"/>
    <mergeCell ref="D10:P10"/>
    <mergeCell ref="D11:P11"/>
    <mergeCell ref="D12:P12"/>
    <mergeCell ref="D3:P3"/>
    <mergeCell ref="D5:P5"/>
    <mergeCell ref="D6:P6"/>
    <mergeCell ref="D7:P7"/>
    <mergeCell ref="U5:AE5"/>
    <mergeCell ref="U6:AE6"/>
    <mergeCell ref="U7:AE7"/>
    <mergeCell ref="U3:AE3"/>
    <mergeCell ref="D9:P9"/>
  </mergeCells>
  <phoneticPr fontId="0" type="noConversion"/>
  <printOptions horizontalCentered="1"/>
  <pageMargins left="0.35433070866141736" right="0.23622047244094491" top="0.47244094488188981" bottom="0.47244094488188981" header="0.27559055118110237" footer="0.23622047244094491"/>
  <pageSetup paperSize="9" scale="80" fitToHeight="0" orientation="landscape" r:id="rId1"/>
  <headerFooter alignWithMargins="0">
    <oddFooter>&amp;L&amp;D&amp;C&amp;F&amp;R&amp;P / &amp;N</oddFooter>
  </headerFooter>
  <rowBreaks count="2" manualBreakCount="2">
    <brk id="18" max="16383" man="1"/>
    <brk id="38" max="16383" man="1"/>
  </rowBreaks>
  <cellWatches>
    <cellWatch r="I6"/>
  </cellWatche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Listbox!$A$1:$A$2</xm:f>
          </x14:formula1>
          <xm:sqref>E24:E53</xm:sqref>
        </x14:dataValidation>
        <x14:dataValidation type="list" allowBlank="1" showInputMessage="1" showErrorMessage="1" xr:uid="{03042F06-4E36-42EE-8E08-7429F3ADB0AE}">
          <x14:formula1>
            <xm:f>Listbox!$A$3:$A$4</xm:f>
          </x14:formula1>
          <xm:sqref>F24:F53</xm:sqref>
        </x14:dataValidation>
        <x14:dataValidation type="list" allowBlank="1" showInputMessage="1" showErrorMessage="1" xr:uid="{F3DE40F3-0D68-4F76-9B8B-4B69F2CD3E60}">
          <x14:formula1>
            <xm:f>Listbox!$A$5:$A$7</xm:f>
          </x14:formula1>
          <xm:sqref>AE24:AE53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A8" sqref="A8"/>
    </sheetView>
  </sheetViews>
  <sheetFormatPr baseColWidth="10" defaultRowHeight="12.75" x14ac:dyDescent="0.2"/>
  <sheetData>
    <row r="1" spans="1:2" x14ac:dyDescent="0.2">
      <c r="A1" s="63" t="s">
        <v>36</v>
      </c>
      <c r="B1" s="63" t="s">
        <v>37</v>
      </c>
    </row>
    <row r="2" spans="1:2" x14ac:dyDescent="0.2">
      <c r="A2" s="63" t="s">
        <v>34</v>
      </c>
      <c r="B2" s="63" t="s">
        <v>35</v>
      </c>
    </row>
    <row r="3" spans="1:2" x14ac:dyDescent="0.2">
      <c r="A3" t="s">
        <v>42</v>
      </c>
      <c r="B3" t="s">
        <v>43</v>
      </c>
    </row>
    <row r="4" spans="1:2" x14ac:dyDescent="0.2">
      <c r="A4" t="s">
        <v>40</v>
      </c>
      <c r="B4" t="s">
        <v>41</v>
      </c>
    </row>
    <row r="5" spans="1:2" x14ac:dyDescent="0.2">
      <c r="A5" s="63" t="s">
        <v>49</v>
      </c>
      <c r="B5" s="63" t="s">
        <v>52</v>
      </c>
    </row>
    <row r="6" spans="1:2" x14ac:dyDescent="0.2">
      <c r="A6" s="63" t="s">
        <v>50</v>
      </c>
      <c r="B6" s="63" t="s">
        <v>53</v>
      </c>
    </row>
    <row r="7" spans="1:2" x14ac:dyDescent="0.2">
      <c r="A7" s="63" t="s">
        <v>51</v>
      </c>
      <c r="B7" s="63" t="s">
        <v>54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Nachtschiessen</vt:lpstr>
      <vt:lpstr>Listbox</vt:lpstr>
      <vt:lpstr>Nachtschiessen!Druckbereich</vt:lpstr>
      <vt:lpstr>Nachtschiessen!Drucktitel</vt:lpstr>
    </vt:vector>
  </TitlesOfParts>
  <Company>ASV Buhwil - Neukirch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Schönholzer</dc:creator>
  <cp:lastModifiedBy>Bruno Inauen</cp:lastModifiedBy>
  <cp:lastPrinted>2023-02-07T20:29:31Z</cp:lastPrinted>
  <dcterms:created xsi:type="dcterms:W3CDTF">2000-06-21T07:17:03Z</dcterms:created>
  <dcterms:modified xsi:type="dcterms:W3CDTF">2024-01-30T21:28:59Z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